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eelregionca-my.sharepoint.com/personal/sajjan_deogon_peelregion_ca/Documents/Udrive/My Documents/2026/Temp/Core Fund Budget Template/"/>
    </mc:Choice>
  </mc:AlternateContent>
  <xr:revisionPtr revIDLastSave="1" documentId="8_{F95B97EF-9890-4FC8-92EC-BB7383E230DA}" xr6:coauthVersionLast="47" xr6:coauthVersionMax="47" xr10:uidLastSave="{72EBE15E-3A18-4D52-AAE9-72A668BB6093}"/>
  <workbookProtection workbookAlgorithmName="SHA-512" workbookHashValue="i6zgy3Z0hiVTDh2fzcmBjVwBjNH15s9bZMgSu7iMAIO/cumriVpVJwmtjynk8V10trpVX1Jy2YWfnIOYg0bzTw==" workbookSaltValue="BDhtqdD5kKJ+KWsH9wzyOg==" workbookSpinCount="100000" lockStructure="1"/>
  <bookViews>
    <workbookView xWindow="-110" yWindow="-110" windowWidth="19420" windowHeight="11500" xr2:uid="{2CAF6CA5-29AD-4693-BFD1-97A7D72E7DA2}"/>
  </bookViews>
  <sheets>
    <sheet name="Budget Template" sheetId="1" r:id="rId1"/>
    <sheet name="Eligible Expens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8" i="1" l="1"/>
  <c r="E72" i="1"/>
  <c r="E60" i="1"/>
  <c r="E48" i="1"/>
  <c r="E36" i="1"/>
  <c r="E18" i="1" l="1"/>
  <c r="J18" i="1"/>
  <c r="K18" i="1"/>
  <c r="I18" i="1"/>
  <c r="H18" i="1"/>
  <c r="G18" i="1"/>
  <c r="L18" i="1"/>
  <c r="E75" i="1"/>
  <c r="F18" i="1"/>
</calcChain>
</file>

<file path=xl/sharedStrings.xml><?xml version="1.0" encoding="utf-8"?>
<sst xmlns="http://schemas.openxmlformats.org/spreadsheetml/2006/main" count="154" uniqueCount="113">
  <si>
    <t xml:space="preserve">Instructions: </t>
  </si>
  <si>
    <t>2027-2028 Core Fund</t>
  </si>
  <si>
    <t>Eligible Expenses</t>
  </si>
  <si>
    <t>Administrative Costs (50% of funding request)</t>
  </si>
  <si>
    <t>Examples</t>
  </si>
  <si>
    <t>Hydro/Electricity</t>
  </si>
  <si>
    <t>Natural Gas/Heat</t>
  </si>
  <si>
    <t>Water/Wastewater</t>
  </si>
  <si>
    <t>Business Internet Services</t>
  </si>
  <si>
    <t>Business Telephone Services</t>
  </si>
  <si>
    <t>Senior Leadership Salaries (up to 50% to a maximum of $60,000 of each position)</t>
  </si>
  <si>
    <t>Executive Director</t>
  </si>
  <si>
    <t>Director of Finance</t>
  </si>
  <si>
    <t>Program Director</t>
  </si>
  <si>
    <t>General Manager</t>
  </si>
  <si>
    <t>Business Support Positions</t>
  </si>
  <si>
    <t>Senior Leadership Salary (per position)</t>
  </si>
  <si>
    <t>Program Manager</t>
  </si>
  <si>
    <t>Finance Support Services</t>
  </si>
  <si>
    <t>Finance Audit Fee</t>
  </si>
  <si>
    <t>IT/Data Management</t>
  </si>
  <si>
    <t>Legal Services</t>
  </si>
  <si>
    <r>
      <rPr>
        <b/>
        <i/>
        <u/>
        <sz val="12"/>
        <color rgb="FF0066B3"/>
        <rFont val="Avenir Next LT Pro"/>
        <family val="2"/>
      </rPr>
      <t>Eligibility Amount:</t>
    </r>
    <r>
      <rPr>
        <b/>
        <i/>
        <sz val="12"/>
        <color rgb="FF0066B3"/>
        <rFont val="Avenir Next LT Pro"/>
        <family val="2"/>
      </rPr>
      <t xml:space="preserve"> Please enter your organization's total annual revenue for the most recent completed fiscal year and press "enter".</t>
    </r>
  </si>
  <si>
    <t>Mandatory Employment Related Costs (MERCs)</t>
  </si>
  <si>
    <t>Maximum Eligibile Amount</t>
  </si>
  <si>
    <t>Eligible Expense</t>
  </si>
  <si>
    <t>Expected Outcomes</t>
  </si>
  <si>
    <t>Objective 1: Increase Organizational Capacity</t>
  </si>
  <si>
    <t>Objective 2: Improve Operational Stability</t>
  </si>
  <si>
    <t>Objective 3: Increase Access to Capacity-Building Resources</t>
  </si>
  <si>
    <t>Objective 4: Increase Organizational Readiness and Sustainability</t>
  </si>
  <si>
    <t xml:space="preserve">Each objective has its own key performance indicators (KPIs) and progress report questions. If your application is successful, the budget request and objective will be confirmed with the applicant. Successful applicants will be required to complete and submit  semi-annual reports on their confirmed objective(s). Please see Appendix C of your 2027-2028 Core Fund Guidelines for more details. </t>
  </si>
  <si>
    <r>
      <t xml:space="preserve">Amount of Core Funding to support the Expense </t>
    </r>
    <r>
      <rPr>
        <i/>
        <sz val="12"/>
        <color theme="1"/>
        <rFont val="Avenir Next LT Pro"/>
        <family val="2"/>
      </rPr>
      <t>(All expenses are capped at 100% of the total request excluding Administrative Costs and Senior Leadership Salaries)</t>
    </r>
  </si>
  <si>
    <r>
      <t xml:space="preserve">Name of Expense </t>
    </r>
    <r>
      <rPr>
        <i/>
        <sz val="12"/>
        <color theme="1"/>
        <rFont val="Avenir Next LT Pro"/>
        <family val="2"/>
      </rPr>
      <t>(e.g. Executive Director, Insurance, Payroll System)</t>
    </r>
  </si>
  <si>
    <t>Example: Lease and Occupancy Costs and Utilities</t>
  </si>
  <si>
    <t>Example: Hydro</t>
  </si>
  <si>
    <t>Example: $3,000</t>
  </si>
  <si>
    <t>Example: Senior Leadership Salary</t>
  </si>
  <si>
    <t>Example: Executive Director</t>
  </si>
  <si>
    <t>Example: $130,000</t>
  </si>
  <si>
    <t>Example: $60,000</t>
  </si>
  <si>
    <t>Example: Will improve the overall governance and operations of the organization.</t>
  </si>
  <si>
    <t>Example: N/A</t>
  </si>
  <si>
    <t xml:space="preserve">Example: Maintain service continuity and day to day operations. </t>
  </si>
  <si>
    <t>Example: Filled</t>
  </si>
  <si>
    <t>Example: Software Subscriptions and Database Management</t>
  </si>
  <si>
    <t>Example: Cloud Storage</t>
  </si>
  <si>
    <t>Example: $7,000</t>
  </si>
  <si>
    <t>Example: Finance Management and Bookkeeping</t>
  </si>
  <si>
    <t>Example: Finance Coordinator</t>
  </si>
  <si>
    <t>Example: $55,000</t>
  </si>
  <si>
    <t xml:space="preserve">Total Core Funding Request: </t>
  </si>
  <si>
    <t>Total for Objective 4:</t>
  </si>
  <si>
    <t>Total for Objective 3:</t>
  </si>
  <si>
    <t>Total for Objective 2:</t>
  </si>
  <si>
    <t>Total for Objective 1:</t>
  </si>
  <si>
    <t xml:space="preserve">This cannot exceed the maximum eligible amount. </t>
  </si>
  <si>
    <t xml:space="preserve">Administrative and Utility Costs </t>
  </si>
  <si>
    <r>
      <t xml:space="preserve">Total Annual Cost or Estimated Annual Cost of Expense </t>
    </r>
    <r>
      <rPr>
        <i/>
        <sz val="12"/>
        <color theme="1"/>
        <rFont val="Avenir Next LT Pro"/>
        <family val="2"/>
      </rPr>
      <t>(Confirmation may be required)</t>
    </r>
  </si>
  <si>
    <t>Expected Outputs</t>
  </si>
  <si>
    <t>Example: Reallocation of funds committed to this expense toward sustainability planning.</t>
  </si>
  <si>
    <t>Notes:</t>
  </si>
  <si>
    <t>Operations Manager</t>
  </si>
  <si>
    <t>Supervisor</t>
  </si>
  <si>
    <t>Team Lead</t>
  </si>
  <si>
    <t>Service Manager</t>
  </si>
  <si>
    <t>Bookkeeper</t>
  </si>
  <si>
    <t>Finance Coordinator</t>
  </si>
  <si>
    <t>Admin. Assistant</t>
  </si>
  <si>
    <t>Office Coordinator</t>
  </si>
  <si>
    <t>Data Coordinator</t>
  </si>
  <si>
    <t>Operations Coordinator</t>
  </si>
  <si>
    <t>Business Suport Positions (up to 100%)</t>
  </si>
  <si>
    <t xml:space="preserve">Payroll contributions </t>
  </si>
  <si>
    <t>Financial Support</t>
  </si>
  <si>
    <t>Bookkeeping</t>
  </si>
  <si>
    <t>Payroll processing</t>
  </si>
  <si>
    <t>Financial Record Maintenance</t>
  </si>
  <si>
    <t>Financial Audit Fee</t>
  </si>
  <si>
    <t xml:space="preserve">Contracting an Auditor </t>
  </si>
  <si>
    <t>Software Subscription</t>
  </si>
  <si>
    <t>Cloud Storage</t>
  </si>
  <si>
    <t>Database Management</t>
  </si>
  <si>
    <t>Cybersecurity Enhancements</t>
  </si>
  <si>
    <t>Technical Support Services</t>
  </si>
  <si>
    <t>Support with Contract Review</t>
  </si>
  <si>
    <t>Other*</t>
  </si>
  <si>
    <t xml:space="preserve">* When an applicant selects other they must provide adequate evidence under the output and outcome columns to explain why the expense is necessary and how it relates to the identified objective. </t>
  </si>
  <si>
    <t xml:space="preserve">Strengthening the governance, leadership, staffing, financial management and infrastructure needed to operate effectively and provide consistent services to Peel residents.  </t>
  </si>
  <si>
    <t>Support essential staffing and operating costs that strengthen service continuity, organizational resilience and the ability to respond to changing community needs.</t>
  </si>
  <si>
    <t>Connect funded organizations to practical learning, tools, community of practice and technical supports that address shared organizational and sector needs.</t>
  </si>
  <si>
    <t>Strengthen organizational risk management, adapt to emerging pressures, diversify resources and sustain Fund-supported capacity and services beyond the funding term.</t>
  </si>
  <si>
    <r>
      <t xml:space="preserve">For staffing positions, is the position currently filled or vacant? </t>
    </r>
    <r>
      <rPr>
        <i/>
        <sz val="12"/>
        <color theme="1"/>
        <rFont val="Avenir Next LT Pro"/>
        <family val="2"/>
      </rPr>
      <t>Select N/A if not a staffing position.</t>
    </r>
  </si>
  <si>
    <t xml:space="preserve">Example: This full-time employee will lead the review and update of the strategic plan. The employee will also work directly with the Board of Directors to ensure strategic direction is built into day to day operations. </t>
  </si>
  <si>
    <t xml:space="preserve">Example: The implementation of cloud storage will enable our team to begin shifting from our hard-copy storage process to a digital storage process. The currently employed administrative assistant will be assigned to this work. </t>
  </si>
  <si>
    <t xml:space="preserve">Example: Shifting to cloud storage will enable our team to due a better job at managing records which enhances the security of our organization.  </t>
  </si>
  <si>
    <t xml:space="preserve">Example: Hiring a full-time Finance Coordinator in Q2 who will process payments and maintain financial statements and balance sheets. The finance coordinator will also be tasked with arranging a receipt collection system to ensure accuracy during reconciliation. </t>
  </si>
  <si>
    <t xml:space="preserve">Example: Increase organizational readiness by strengthening financial stewardship. This work will also improve our internal organization and ability to meet the requirements of our Funding Agreement with the Region of Peel.   </t>
  </si>
  <si>
    <r>
      <t xml:space="preserve">For staffing positions, what is the expected number of annual hours worked? </t>
    </r>
    <r>
      <rPr>
        <i/>
        <sz val="12"/>
        <color theme="1"/>
        <rFont val="Avenir Next LT Pro"/>
        <family val="2"/>
      </rPr>
      <t xml:space="preserve">Select N/A if not a staffing position. </t>
    </r>
  </si>
  <si>
    <t>Example: 2,000</t>
  </si>
  <si>
    <t>Example: Vacant</t>
  </si>
  <si>
    <t xml:space="preserve">Complete sections A, B, and C of this budget template. Incomplete budget templates will result in applications being deemed ineligible. </t>
  </si>
  <si>
    <r>
      <t xml:space="preserve">Organizations Total Annual Revenue </t>
    </r>
    <r>
      <rPr>
        <i/>
        <sz val="12"/>
        <color theme="1"/>
        <rFont val="Avenir Next LT Pro"/>
        <family val="2"/>
      </rPr>
      <t>(Completed by Applicant)</t>
    </r>
  </si>
  <si>
    <t>This is the maximum eligible amount you can request across all eligible expenses.</t>
  </si>
  <si>
    <t xml:space="preserve">Eligible Administrative and Utility costs are capped at 50% of the maximum eligible Amount. </t>
  </si>
  <si>
    <r>
      <rPr>
        <i/>
        <sz val="11"/>
        <color theme="1"/>
        <rFont val="Avenir Next LT Pro"/>
        <family val="2"/>
      </rPr>
      <t>Eligible Senior Leadership Salaries are capped at 50% to a maximum of 60,000 per position. The maximum amount you can request is the total eligible amount</t>
    </r>
    <r>
      <rPr>
        <b/>
        <i/>
        <sz val="11"/>
        <color theme="1"/>
        <rFont val="Avenir Next LT Pro"/>
        <family val="2"/>
      </rPr>
      <t xml:space="preserve">. </t>
    </r>
  </si>
  <si>
    <t>The 2027-2028 Core Fund will invest in not-for-profit organizations to strengthen organizations, build community capacity and advance equity outcomes across Peel. The purpose of the Core Fund is to provide short-term support for eligible staffing and operating costs that strengthen organizational capacity, operational stability and sustainability.</t>
  </si>
  <si>
    <r>
      <rPr>
        <b/>
        <sz val="12"/>
        <color rgb="FF00518E"/>
        <rFont val="Avenir Next LT Pro"/>
        <family val="2"/>
      </rPr>
      <t>Please visit the Eligible Expenses tab at the bottom of your screen or the 2027-2028 Core Fund Guidelines for details respecting eligible expenses.</t>
    </r>
    <r>
      <rPr>
        <sz val="12"/>
        <color rgb="FF000000"/>
        <rFont val="Avenir Next LT Pro"/>
        <family val="2"/>
      </rPr>
      <t xml:space="preserve">
</t>
    </r>
  </si>
  <si>
    <r>
      <rPr>
        <b/>
        <sz val="14"/>
        <color rgb="FF215C98"/>
        <rFont val="Avenir Next LT Pro"/>
        <family val="2"/>
      </rPr>
      <t>Section B: Objective Commitment and Budget Request</t>
    </r>
    <r>
      <rPr>
        <b/>
        <sz val="12"/>
        <color rgb="FF215C98"/>
        <rFont val="Avenir Next LT Pro"/>
        <family val="2"/>
      </rPr>
      <t xml:space="preserve">
</t>
    </r>
    <r>
      <rPr>
        <b/>
        <sz val="12"/>
        <color rgb="FF000000"/>
        <rFont val="Avenir Next LT Pro"/>
        <family val="2"/>
      </rPr>
      <t>Please refer to page 8 of your 2027-2028 Core Fund Guidelines</t>
    </r>
    <r>
      <rPr>
        <sz val="12"/>
        <color rgb="FF000000"/>
        <rFont val="Avenir Next LT Pro"/>
        <family val="2"/>
      </rPr>
      <t xml:space="preserve">. There are four objectives of the Core Fund listed below. Each objective includes a specific list of eligible expenses under the Core Fund. Applicants must use the charts below to identify which objective they are committing to and identify which eligible expense they are requesting under that objective. Applicants may select a maximum of three objectives, but may request multiple eligible expenses under their selected objective up to the </t>
    </r>
    <r>
      <rPr>
        <b/>
        <i/>
        <sz val="12"/>
        <color rgb="FF000000"/>
        <rFont val="Avenir Next LT Pro"/>
        <family val="2"/>
      </rPr>
      <t>maximum eligibile amount</t>
    </r>
    <r>
      <rPr>
        <sz val="12"/>
        <color rgb="FF000000"/>
        <rFont val="Avenir Next LT Pro"/>
        <family val="2"/>
      </rPr>
      <t xml:space="preserve"> listed above. </t>
    </r>
  </si>
  <si>
    <r>
      <rPr>
        <b/>
        <sz val="14"/>
        <color rgb="FF215C98"/>
        <rFont val="Avenir Next LT Pro"/>
        <family val="2"/>
      </rPr>
      <t>Section A: Eligibility Amount Check</t>
    </r>
    <r>
      <rPr>
        <b/>
        <sz val="12"/>
        <color rgb="FF215C98"/>
        <rFont val="Avenir Next LT Pro"/>
        <family val="2"/>
      </rPr>
      <t xml:space="preserve">
</t>
    </r>
    <r>
      <rPr>
        <sz val="12"/>
        <color rgb="FF000000"/>
        <rFont val="Avenir Next LT Pro"/>
        <family val="2"/>
      </rPr>
      <t xml:space="preserve">The maximum request is the lesser of: 30% of your organization's gross revenue from its most recently completed fiscal year; or $150,000. Applicants may request a combination of eligible expenses up to the maximum eligible amount. Note that CIP may approve less than the amount requested based on eligible costs, assessment results, demonstrated need, organizational capacity, available funding, and portfolio balance.
The calculator below provides the maximum funding amount your organization may request in total and within each of the eligible expenses. Please ensure that your total requested budget </t>
    </r>
    <r>
      <rPr>
        <b/>
        <sz val="12"/>
        <color rgb="FF000000"/>
        <rFont val="Avenir Next LT Pro"/>
        <family val="2"/>
      </rPr>
      <t xml:space="preserve">does not exceed 30% of your organizational revenue or grant limit of $150,000.
 </t>
    </r>
  </si>
  <si>
    <r>
      <rPr>
        <b/>
        <sz val="14"/>
        <color rgb="FF215C98"/>
        <rFont val="Avenir Next LT Pro"/>
        <family val="2"/>
      </rPr>
      <t>Section C: Budget Narrative</t>
    </r>
    <r>
      <rPr>
        <b/>
        <sz val="12"/>
        <color rgb="FF215C98"/>
        <rFont val="Avenir Next LT Pro"/>
        <family val="2"/>
      </rPr>
      <t xml:space="preserve">
</t>
    </r>
    <r>
      <rPr>
        <sz val="12"/>
        <color rgb="FF000000"/>
        <rFont val="Avenir Next LT Pro"/>
        <family val="2"/>
      </rPr>
      <t>For each budget item, explain:
1) How the cost was estimated.
2) How the expense will contribute to expanding or enhancing the proposed program or service.
3) How the expense will improve service capacity, accessibility, cultural responsiveness, or participant outcomes.</t>
    </r>
  </si>
  <si>
    <t>Example: 1850</t>
  </si>
  <si>
    <t>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</si>
</sst>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mmmm\ yyyy"/>
    <numFmt numFmtId="165" formatCode="&quot;$&quot;#,##0.00"/>
  </numFmts>
  <fonts count="28" x14ac:knownFonts="1">
    <font>
      <sz val="11"/>
      <color theme="1"/>
      <name val="Aptos Narrow"/>
      <family val="2"/>
      <scheme val="minor"/>
    </font>
    <font>
      <sz val="12"/>
      <color theme="1" tint="0.249977111117893"/>
      <name val="Avenir Next LT Pro"/>
      <family val="2"/>
    </font>
    <font>
      <b/>
      <sz val="14"/>
      <color theme="1"/>
      <name val="Avenir Next LT Pro"/>
      <family val="2"/>
    </font>
    <font>
      <sz val="12"/>
      <color theme="1"/>
      <name val="Avenir Next LT Pro"/>
      <family val="2"/>
    </font>
    <font>
      <i/>
      <sz val="12"/>
      <color rgb="FF000000"/>
      <name val="Avenir Next LT Pro"/>
      <family val="2"/>
    </font>
    <font>
      <i/>
      <sz val="12"/>
      <color theme="1"/>
      <name val="Avenir Next LT Pro"/>
      <family val="2"/>
    </font>
    <font>
      <b/>
      <i/>
      <sz val="12"/>
      <color theme="1"/>
      <name val="Avenir Next LT Pro"/>
      <family val="2"/>
    </font>
    <font>
      <sz val="14"/>
      <color theme="1"/>
      <name val="Avenir Next LT Pro"/>
      <family val="2"/>
    </font>
    <font>
      <b/>
      <i/>
      <sz val="12"/>
      <color rgb="FF0066B3"/>
      <name val="Avenir Next LT Pro"/>
      <family val="2"/>
    </font>
    <font>
      <b/>
      <i/>
      <u/>
      <sz val="12"/>
      <color rgb="FF0066B3"/>
      <name val="Avenir Next LT Pro"/>
      <family val="2"/>
    </font>
    <font>
      <i/>
      <sz val="12"/>
      <color rgb="FF0066B3"/>
      <name val="Avenir Next LT Pro"/>
      <family val="2"/>
    </font>
    <font>
      <sz val="11"/>
      <color theme="1"/>
      <name val="Avenir Next LT Pro"/>
      <family val="2"/>
    </font>
    <font>
      <b/>
      <sz val="16"/>
      <color rgb="FF005B9C"/>
      <name val="Avenir Next LT Pro"/>
      <family val="2"/>
    </font>
    <font>
      <b/>
      <i/>
      <sz val="11"/>
      <color theme="1"/>
      <name val="Avenir Next LT Pro"/>
      <family val="2"/>
    </font>
    <font>
      <sz val="11"/>
      <color theme="1"/>
      <name val="Avenir Next LT Pro"/>
      <family val="2"/>
    </font>
    <font>
      <sz val="11"/>
      <color theme="1"/>
      <name val="Aptos Narrow"/>
      <family val="2"/>
      <scheme val="minor"/>
    </font>
    <font>
      <b/>
      <sz val="12"/>
      <color theme="1"/>
      <name val="Avenir Next LT Pro"/>
      <family val="2"/>
    </font>
    <font>
      <sz val="12"/>
      <color theme="1"/>
      <name val="Aptos Narrow"/>
      <family val="2"/>
      <scheme val="minor"/>
    </font>
    <font>
      <b/>
      <sz val="12"/>
      <color rgb="FF215C98"/>
      <name val="Avenir Next LT Pro"/>
      <family val="2"/>
    </font>
    <font>
      <sz val="12"/>
      <color rgb="FF000000"/>
      <name val="Avenir Next LT Pro"/>
      <family val="2"/>
    </font>
    <font>
      <b/>
      <sz val="12"/>
      <color rgb="FF000000"/>
      <name val="Avenir Next LT Pro"/>
      <family val="2"/>
    </font>
    <font>
      <b/>
      <sz val="12"/>
      <color rgb="FF00518E"/>
      <name val="Avenir Next LT Pro"/>
      <family val="2"/>
    </font>
    <font>
      <b/>
      <sz val="12"/>
      <color theme="3" tint="0.249977111117893"/>
      <name val="Avenir Next LT Pro"/>
      <family val="2"/>
    </font>
    <font>
      <b/>
      <sz val="18"/>
      <color theme="1"/>
      <name val="Avenir Next LT Pro"/>
      <family val="2"/>
    </font>
    <font>
      <b/>
      <i/>
      <sz val="12"/>
      <color rgb="FF000000"/>
      <name val="Avenir Next LT Pro"/>
      <family val="2"/>
    </font>
    <font>
      <i/>
      <sz val="11"/>
      <color theme="1"/>
      <name val="Avenir Next LT Pro"/>
      <family val="2"/>
    </font>
    <font>
      <b/>
      <sz val="18"/>
      <name val="Avenir Next LT Pro"/>
      <family val="2"/>
    </font>
    <font>
      <b/>
      <sz val="14"/>
      <color rgb="FF215C98"/>
      <name val="Avenir Next LT Pro"/>
      <family val="2"/>
    </font>
  </fonts>
  <fills count="1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5" fillId="0" borderId="0" applyFont="0" applyFill="0" applyBorder="0" applyAlignment="0" applyProtection="0"/>
  </cellStyleXfs>
  <cellXfs count="120">
    <xf numFmtId="0" fontId="0" fillId="0" borderId="0" xfId="0"/>
    <xf numFmtId="164" fontId="1" fillId="2" borderId="0" xfId="0" applyNumberFormat="1" applyFont="1" applyFill="1" applyAlignment="1" applyProtection="1">
      <alignment horizontal="left"/>
      <protection locked="0"/>
    </xf>
    <xf numFmtId="0" fontId="2" fillId="2" borderId="0" xfId="0" applyFont="1" applyFill="1" applyAlignment="1">
      <alignment vertical="center"/>
    </xf>
    <xf numFmtId="0" fontId="3" fillId="2" borderId="0" xfId="0" applyFont="1" applyFill="1" applyAlignment="1">
      <alignment vertical="top"/>
    </xf>
    <xf numFmtId="0" fontId="4" fillId="2" borderId="0" xfId="0" applyFont="1" applyFill="1" applyAlignment="1">
      <alignment horizontal="left" vertical="top" wrapText="1"/>
    </xf>
    <xf numFmtId="0" fontId="5" fillId="3" borderId="0" xfId="0" applyFont="1" applyFill="1" applyAlignment="1">
      <alignment horizontal="center" vertical="center" wrapText="1"/>
    </xf>
    <xf numFmtId="0" fontId="6" fillId="3" borderId="0" xfId="0" applyFont="1" applyFill="1" applyAlignment="1">
      <alignment vertical="center" wrapText="1"/>
    </xf>
    <xf numFmtId="0" fontId="7" fillId="4" borderId="0" xfId="0" applyFont="1" applyFill="1" applyAlignment="1" applyProtection="1">
      <alignment wrapText="1"/>
      <protection locked="0"/>
    </xf>
    <xf numFmtId="0" fontId="11" fillId="0" borderId="0" xfId="0" applyFont="1"/>
    <xf numFmtId="0" fontId="12" fillId="2" borderId="0" xfId="0" applyFont="1" applyFill="1" applyAlignment="1">
      <alignment vertical="center"/>
    </xf>
    <xf numFmtId="0" fontId="0" fillId="0" borderId="0" xfId="0" applyAlignment="1">
      <alignment horizontal="center" vertical="center"/>
    </xf>
    <xf numFmtId="0" fontId="0" fillId="0" borderId="0" xfId="0" applyAlignment="1">
      <alignment horizontal="left" vertical="center"/>
    </xf>
    <xf numFmtId="0" fontId="6" fillId="9" borderId="1" xfId="0" applyFont="1" applyFill="1" applyBorder="1" applyAlignment="1">
      <alignment horizontal="center" vertical="center" wrapText="1"/>
    </xf>
    <xf numFmtId="165" fontId="6" fillId="7" borderId="1" xfId="0" applyNumberFormat="1" applyFont="1" applyFill="1" applyBorder="1" applyAlignment="1">
      <alignment horizontal="center" vertical="center" wrapText="1"/>
    </xf>
    <xf numFmtId="0" fontId="3" fillId="0" borderId="0" xfId="0" applyFont="1" applyAlignment="1">
      <alignment horizontal="center" vertical="center" wrapText="1"/>
    </xf>
    <xf numFmtId="0" fontId="11" fillId="0" borderId="0" xfId="0" applyFont="1" applyAlignment="1">
      <alignment vertical="center" wrapText="1"/>
    </xf>
    <xf numFmtId="0" fontId="14" fillId="2" borderId="0" xfId="0" applyFont="1" applyFill="1" applyAlignment="1">
      <alignment vertical="top" wrapText="1"/>
    </xf>
    <xf numFmtId="0" fontId="0" fillId="0" borderId="5" xfId="0" applyBorder="1" applyProtection="1">
      <protection locked="0"/>
    </xf>
    <xf numFmtId="0" fontId="0" fillId="0" borderId="0" xfId="0" applyProtection="1">
      <protection locked="0"/>
    </xf>
    <xf numFmtId="0" fontId="14" fillId="0" borderId="0" xfId="0" applyFont="1" applyAlignment="1">
      <alignment vertical="top" wrapText="1"/>
    </xf>
    <xf numFmtId="0" fontId="16" fillId="8" borderId="1" xfId="0" applyFont="1" applyFill="1" applyBorder="1" applyAlignment="1">
      <alignment horizontal="center"/>
    </xf>
    <xf numFmtId="0" fontId="3" fillId="8" borderId="1" xfId="0" applyFont="1" applyFill="1" applyBorder="1" applyAlignment="1">
      <alignment horizontal="center"/>
    </xf>
    <xf numFmtId="0" fontId="3" fillId="8" borderId="1" xfId="0" applyFont="1" applyFill="1" applyBorder="1" applyAlignment="1">
      <alignment horizontal="center" vertical="center" wrapText="1"/>
    </xf>
    <xf numFmtId="0" fontId="3" fillId="8" borderId="1" xfId="0" applyFont="1" applyFill="1" applyBorder="1" applyAlignment="1">
      <alignment horizontal="center" wrapText="1"/>
    </xf>
    <xf numFmtId="0" fontId="3" fillId="11" borderId="1" xfId="0" applyFont="1" applyFill="1" applyBorder="1" applyAlignment="1">
      <alignment horizontal="center" vertical="center" wrapText="1"/>
    </xf>
    <xf numFmtId="6" fontId="3" fillId="11" borderId="1" xfId="0" applyNumberFormat="1" applyFont="1" applyFill="1" applyBorder="1" applyAlignment="1">
      <alignment horizontal="center" vertical="center" wrapText="1"/>
    </xf>
    <xf numFmtId="0" fontId="3" fillId="2" borderId="0" xfId="0" applyFont="1" applyFill="1" applyAlignment="1">
      <alignment vertical="top" wrapText="1"/>
    </xf>
    <xf numFmtId="0" fontId="19" fillId="2" borderId="0" xfId="0" applyFont="1" applyFill="1" applyAlignment="1">
      <alignment horizontal="left" vertical="top" wrapText="1"/>
    </xf>
    <xf numFmtId="0" fontId="19" fillId="2" borderId="0" xfId="0" applyFont="1" applyFill="1" applyAlignment="1">
      <alignment vertical="top" wrapText="1"/>
    </xf>
    <xf numFmtId="0" fontId="17" fillId="0" borderId="0" xfId="0" applyFont="1"/>
    <xf numFmtId="0" fontId="22" fillId="2" borderId="0" xfId="0" applyFont="1" applyFill="1" applyAlignment="1">
      <alignment horizontal="left" vertical="top" wrapText="1"/>
    </xf>
    <xf numFmtId="0" fontId="3" fillId="0" borderId="0" xfId="0" applyFont="1" applyAlignment="1">
      <alignment horizontal="center"/>
    </xf>
    <xf numFmtId="3" fontId="3" fillId="8" borderId="1" xfId="0" applyNumberFormat="1" applyFont="1" applyFill="1" applyBorder="1" applyAlignment="1">
      <alignment horizontal="center" wrapText="1"/>
    </xf>
    <xf numFmtId="3" fontId="3" fillId="8" borderId="1" xfId="0" applyNumberFormat="1" applyFont="1" applyFill="1" applyBorder="1" applyAlignment="1">
      <alignment horizontal="center"/>
    </xf>
    <xf numFmtId="44" fontId="16" fillId="6" borderId="1" xfId="1" applyFont="1" applyFill="1" applyBorder="1" applyAlignment="1">
      <alignment horizontal="center"/>
    </xf>
    <xf numFmtId="44" fontId="16" fillId="6" borderId="12" xfId="1" applyFont="1" applyFill="1" applyBorder="1" applyAlignment="1">
      <alignment horizontal="center"/>
    </xf>
    <xf numFmtId="0" fontId="7" fillId="4" borderId="1" xfId="0" applyFont="1" applyFill="1" applyBorder="1" applyAlignment="1" applyProtection="1">
      <alignment vertical="center" wrapText="1"/>
      <protection locked="0"/>
    </xf>
    <xf numFmtId="0" fontId="6" fillId="3" borderId="1" xfId="0" applyFont="1" applyFill="1" applyBorder="1" applyAlignment="1">
      <alignment horizontal="center" vertical="center" wrapText="1"/>
    </xf>
    <xf numFmtId="4" fontId="3" fillId="8" borderId="1" xfId="0" applyNumberFormat="1" applyFont="1" applyFill="1" applyBorder="1" applyAlignment="1">
      <alignment horizontal="center" vertical="center" wrapText="1"/>
    </xf>
    <xf numFmtId="3" fontId="3" fillId="8" borderId="1" xfId="0" applyNumberFormat="1" applyFont="1" applyFill="1" applyBorder="1" applyAlignment="1">
      <alignment horizontal="center" vertical="center" wrapText="1"/>
    </xf>
    <xf numFmtId="0" fontId="6" fillId="9" borderId="9"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0" fillId="0" borderId="0" xfId="0" applyAlignment="1">
      <alignment horizontal="center"/>
    </xf>
    <xf numFmtId="0" fontId="6" fillId="0" borderId="0" xfId="0" applyFont="1" applyAlignment="1">
      <alignment horizontal="center" vertical="center" wrapText="1"/>
    </xf>
    <xf numFmtId="0" fontId="6" fillId="3" borderId="13" xfId="0" applyFont="1" applyFill="1" applyBorder="1" applyAlignment="1">
      <alignment horizontal="center" vertical="center" wrapText="1"/>
    </xf>
    <xf numFmtId="0" fontId="17" fillId="12" borderId="1" xfId="0" applyFont="1" applyFill="1" applyBorder="1" applyAlignment="1">
      <alignment horizontal="center"/>
    </xf>
    <xf numFmtId="0" fontId="17" fillId="13" borderId="1" xfId="0" applyFont="1" applyFill="1" applyBorder="1"/>
    <xf numFmtId="0" fontId="17" fillId="13" borderId="1" xfId="0" applyFont="1" applyFill="1" applyBorder="1" applyAlignment="1">
      <alignment horizontal="center"/>
    </xf>
    <xf numFmtId="0" fontId="17" fillId="12" borderId="1" xfId="0" applyFont="1" applyFill="1" applyBorder="1" applyAlignment="1">
      <alignment horizontal="center" vertical="center"/>
    </xf>
    <xf numFmtId="0" fontId="26" fillId="13" borderId="1" xfId="0" applyFont="1" applyFill="1" applyBorder="1" applyAlignment="1">
      <alignment horizontal="center" vertical="center"/>
    </xf>
    <xf numFmtId="0" fontId="3" fillId="8" borderId="9" xfId="0" applyFont="1" applyFill="1" applyBorder="1" applyAlignment="1">
      <alignment horizontal="center" vertical="center" wrapText="1"/>
    </xf>
    <xf numFmtId="0" fontId="3" fillId="8" borderId="9" xfId="0" applyFont="1" applyFill="1" applyBorder="1" applyAlignment="1">
      <alignment horizontal="center" wrapText="1"/>
    </xf>
    <xf numFmtId="0" fontId="3" fillId="8" borderId="9" xfId="0" applyFont="1" applyFill="1" applyBorder="1" applyAlignment="1">
      <alignment horizontal="center"/>
    </xf>
    <xf numFmtId="165" fontId="6" fillId="0" borderId="0" xfId="0" applyNumberFormat="1" applyFont="1" applyAlignment="1">
      <alignment horizontal="center" vertical="center"/>
    </xf>
    <xf numFmtId="0" fontId="3" fillId="0" borderId="0" xfId="0" applyFont="1" applyAlignment="1">
      <alignment vertical="center" wrapText="1"/>
    </xf>
    <xf numFmtId="0" fontId="8" fillId="3" borderId="9" xfId="0" applyFont="1" applyFill="1" applyBorder="1" applyAlignment="1">
      <alignment horizontal="left" vertical="center" wrapText="1"/>
    </xf>
    <xf numFmtId="165" fontId="6" fillId="6" borderId="11" xfId="0" applyNumberFormat="1" applyFont="1" applyFill="1" applyBorder="1" applyAlignment="1">
      <alignment horizontal="center" vertical="center" wrapText="1"/>
    </xf>
    <xf numFmtId="165" fontId="10" fillId="5" borderId="15" xfId="0" applyNumberFormat="1" applyFont="1" applyFill="1" applyBorder="1" applyAlignment="1" applyProtection="1">
      <alignment horizontal="center" vertical="center" wrapText="1"/>
      <protection locked="0"/>
    </xf>
    <xf numFmtId="0" fontId="13" fillId="3" borderId="1" xfId="0" applyFont="1" applyFill="1" applyBorder="1" applyAlignment="1">
      <alignment horizontal="left" vertical="center" wrapText="1"/>
    </xf>
    <xf numFmtId="0" fontId="13" fillId="0" borderId="0" xfId="0" applyFont="1" applyAlignment="1">
      <alignment horizontal="left" vertical="center" wrapText="1"/>
    </xf>
    <xf numFmtId="0" fontId="13" fillId="3" borderId="13"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1" fillId="8" borderId="1" xfId="0" applyFont="1" applyFill="1" applyBorder="1" applyAlignment="1">
      <alignment wrapText="1"/>
    </xf>
    <xf numFmtId="0" fontId="2" fillId="10" borderId="9" xfId="0" applyFont="1" applyFill="1" applyBorder="1" applyAlignment="1">
      <alignment horizontal="center" vertical="center"/>
    </xf>
    <xf numFmtId="0" fontId="2" fillId="10" borderId="10" xfId="0" applyFont="1" applyFill="1" applyBorder="1" applyAlignment="1">
      <alignment horizontal="center" vertical="center"/>
    </xf>
    <xf numFmtId="0" fontId="2" fillId="10" borderId="11" xfId="0" applyFont="1" applyFill="1" applyBorder="1" applyAlignment="1">
      <alignment horizontal="center" vertical="center"/>
    </xf>
    <xf numFmtId="0" fontId="7" fillId="10" borderId="9" xfId="0" applyFont="1" applyFill="1" applyBorder="1" applyAlignment="1">
      <alignment horizontal="center" vertical="center"/>
    </xf>
    <xf numFmtId="0" fontId="7" fillId="10" borderId="10" xfId="0" applyFont="1" applyFill="1" applyBorder="1" applyAlignment="1">
      <alignment horizontal="center" vertical="center"/>
    </xf>
    <xf numFmtId="0" fontId="7" fillId="10" borderId="11" xfId="0" applyFont="1" applyFill="1" applyBorder="1" applyAlignment="1">
      <alignment horizontal="center" vertical="center"/>
    </xf>
    <xf numFmtId="0" fontId="19" fillId="2" borderId="0" xfId="0" applyFont="1" applyFill="1" applyAlignment="1">
      <alignment horizontal="left" vertical="top" wrapText="1"/>
    </xf>
    <xf numFmtId="0" fontId="25"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23" fillId="6" borderId="3"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16" fillId="6" borderId="6" xfId="0" applyFont="1" applyFill="1" applyBorder="1" applyAlignment="1">
      <alignment horizontal="center"/>
    </xf>
    <xf numFmtId="0" fontId="16" fillId="6" borderId="7" xfId="0" applyFont="1" applyFill="1" applyBorder="1" applyAlignment="1">
      <alignment horizontal="center"/>
    </xf>
    <xf numFmtId="0" fontId="16" fillId="6" borderId="8" xfId="0" applyFont="1" applyFill="1" applyBorder="1" applyAlignment="1">
      <alignment horizontal="center"/>
    </xf>
    <xf numFmtId="165" fontId="23" fillId="6" borderId="11" xfId="0" applyNumberFormat="1" applyFont="1" applyFill="1" applyBorder="1" applyAlignment="1">
      <alignment horizontal="center" vertical="center" wrapText="1"/>
    </xf>
    <xf numFmtId="0" fontId="11" fillId="6" borderId="6" xfId="0" applyFont="1" applyFill="1" applyBorder="1" applyAlignment="1">
      <alignment horizontal="center" vertical="top" wrapText="1"/>
    </xf>
    <xf numFmtId="0" fontId="14" fillId="6" borderId="7" xfId="0" applyFont="1" applyFill="1" applyBorder="1" applyAlignment="1">
      <alignment horizontal="center" vertical="top" wrapText="1"/>
    </xf>
    <xf numFmtId="0" fontId="14" fillId="6" borderId="8" xfId="0" applyFont="1" applyFill="1" applyBorder="1" applyAlignment="1">
      <alignment horizontal="center" vertical="top" wrapText="1"/>
    </xf>
    <xf numFmtId="0" fontId="3" fillId="3" borderId="0" xfId="0" applyFont="1" applyFill="1" applyAlignment="1">
      <alignment horizontal="left" vertical="top" wrapText="1"/>
    </xf>
    <xf numFmtId="0" fontId="3" fillId="3" borderId="0" xfId="0" applyFont="1" applyFill="1" applyAlignment="1">
      <alignment horizontal="left" vertical="center" wrapText="1"/>
    </xf>
    <xf numFmtId="0" fontId="6" fillId="9" borderId="9" xfId="0" applyFont="1" applyFill="1" applyBorder="1" applyAlignment="1">
      <alignment horizontal="center" vertical="center" wrapText="1"/>
    </xf>
    <xf numFmtId="0" fontId="6" fillId="9" borderId="11"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3" fillId="11" borderId="1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16" fillId="6" borderId="9" xfId="0" applyFont="1" applyFill="1" applyBorder="1" applyAlignment="1">
      <alignment horizontal="center"/>
    </xf>
    <xf numFmtId="0" fontId="16" fillId="6" borderId="10" xfId="0" applyFont="1" applyFill="1" applyBorder="1" applyAlignment="1">
      <alignment horizontal="center"/>
    </xf>
    <xf numFmtId="0" fontId="16" fillId="6" borderId="11" xfId="0" applyFont="1" applyFill="1" applyBorder="1" applyAlignment="1">
      <alignment horizontal="center"/>
    </xf>
    <xf numFmtId="0" fontId="11" fillId="8" borderId="9" xfId="0" applyFont="1" applyFill="1" applyBorder="1" applyAlignment="1">
      <alignment horizontal="center" wrapText="1"/>
    </xf>
    <xf numFmtId="0" fontId="11" fillId="8" borderId="11" xfId="0" applyFont="1" applyFill="1" applyBorder="1" applyAlignment="1">
      <alignment horizontal="center" wrapText="1"/>
    </xf>
    <xf numFmtId="0" fontId="11" fillId="8" borderId="1" xfId="0" applyFont="1" applyFill="1" applyBorder="1" applyAlignment="1">
      <alignment vertical="center" wrapText="1"/>
    </xf>
    <xf numFmtId="0" fontId="6"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3" fillId="8" borderId="9" xfId="0" applyFont="1" applyFill="1" applyBorder="1" applyAlignment="1">
      <alignment vertical="center" wrapText="1"/>
    </xf>
    <xf numFmtId="0" fontId="3" fillId="8" borderId="11" xfId="0" applyFont="1" applyFill="1" applyBorder="1" applyAlignment="1">
      <alignment vertical="center" wrapText="1"/>
    </xf>
    <xf numFmtId="0" fontId="0" fillId="8" borderId="9" xfId="0" applyFill="1" applyBorder="1"/>
    <xf numFmtId="0" fontId="0" fillId="8" borderId="11" xfId="0" applyFill="1" applyBorder="1"/>
    <xf numFmtId="0" fontId="11" fillId="8"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0" fillId="8" borderId="1" xfId="0" applyFill="1" applyBorder="1" applyAlignment="1" applyProtection="1">
      <alignment horizontal="left" vertical="top"/>
      <protection locked="0"/>
    </xf>
    <xf numFmtId="0" fontId="3" fillId="2" borderId="0" xfId="0" applyFont="1" applyFill="1" applyAlignment="1">
      <alignment horizontal="left" vertical="top" wrapText="1"/>
    </xf>
    <xf numFmtId="0" fontId="3" fillId="8" borderId="1" xfId="0" applyFont="1" applyFill="1" applyBorder="1" applyAlignment="1">
      <alignment horizontal="left" vertical="top" wrapText="1"/>
    </xf>
    <xf numFmtId="0" fontId="17" fillId="12" borderId="13" xfId="0" applyFont="1" applyFill="1" applyBorder="1" applyAlignment="1">
      <alignment horizontal="center" vertical="center"/>
    </xf>
    <xf numFmtId="0" fontId="17" fillId="12" borderId="12" xfId="0" applyFont="1" applyFill="1" applyBorder="1" applyAlignment="1">
      <alignment horizontal="center" vertical="center"/>
    </xf>
    <xf numFmtId="0" fontId="17" fillId="12" borderId="13" xfId="0" applyFont="1" applyFill="1" applyBorder="1" applyAlignment="1">
      <alignment horizontal="center" vertical="center" wrapText="1"/>
    </xf>
    <xf numFmtId="0" fontId="17" fillId="12" borderId="14" xfId="0" applyFont="1" applyFill="1" applyBorder="1" applyAlignment="1">
      <alignment horizontal="center" vertical="center" wrapText="1"/>
    </xf>
    <xf numFmtId="0" fontId="17" fillId="12" borderId="12" xfId="0" applyFont="1" applyFill="1" applyBorder="1" applyAlignment="1">
      <alignment horizontal="center" vertical="center" wrapText="1"/>
    </xf>
    <xf numFmtId="0" fontId="17" fillId="12" borderId="14" xfId="0" applyFont="1" applyFill="1" applyBorder="1" applyAlignment="1">
      <alignment horizontal="center" vertical="center"/>
    </xf>
    <xf numFmtId="0" fontId="17" fillId="12" borderId="1" xfId="0" applyFont="1" applyFill="1" applyBorder="1" applyAlignment="1">
      <alignment horizontal="center" wrapText="1"/>
    </xf>
    <xf numFmtId="0" fontId="17" fillId="12" borderId="1" xfId="0" applyFont="1" applyFill="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peelregion.ca/"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180974</xdr:rowOff>
    </xdr:from>
    <xdr:to>
      <xdr:col>5</xdr:col>
      <xdr:colOff>228589</xdr:colOff>
      <xdr:row>5</xdr:row>
      <xdr:rowOff>76199</xdr:rowOff>
    </xdr:to>
    <xdr:pic>
      <xdr:nvPicPr>
        <xdr:cNvPr id="2" name="Picture 1" descr="Peel Region logo">
          <a:hlinkClick xmlns:r="http://schemas.openxmlformats.org/officeDocument/2006/relationships" r:id="rId1" tooltip="Region of Peel logo with link to main web page"/>
          <a:extLst>
            <a:ext uri="{FF2B5EF4-FFF2-40B4-BE49-F238E27FC236}">
              <a16:creationId xmlns:a16="http://schemas.microsoft.com/office/drawing/2014/main" id="{F7C167AA-2CA8-EEE3-D1DF-046ECBF0FB0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3" r="2183"/>
        <a:stretch/>
      </xdr:blipFill>
      <xdr:spPr bwMode="auto">
        <a:xfrm>
          <a:off x="6762750" y="361949"/>
          <a:ext cx="2729694" cy="63817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7CB2F-47C2-4A95-8DDF-C83B216E6DB8}">
  <dimension ref="B2:T87"/>
  <sheetViews>
    <sheetView showGridLines="0" tabSelected="1" zoomScale="80" zoomScaleNormal="80" workbookViewId="0">
      <selection activeCell="B1" sqref="B1"/>
    </sheetView>
  </sheetViews>
  <sheetFormatPr defaultRowHeight="14.5" x14ac:dyDescent="0.35"/>
  <cols>
    <col min="1" max="1" width="3.1796875" customWidth="1"/>
    <col min="2" max="2" width="32.7265625" customWidth="1"/>
    <col min="3" max="3" width="24.1796875" customWidth="1"/>
    <col min="4" max="4" width="28.54296875" customWidth="1"/>
    <col min="5" max="5" width="35.81640625" customWidth="1"/>
    <col min="6" max="6" width="35.36328125" customWidth="1"/>
    <col min="7" max="7" width="32.7265625" customWidth="1"/>
    <col min="8" max="13" width="22.6328125" customWidth="1"/>
    <col min="15" max="15" width="23.7265625" customWidth="1"/>
  </cols>
  <sheetData>
    <row r="2" spans="2:15" x14ac:dyDescent="0.35">
      <c r="B2" s="8"/>
      <c r="C2" s="8"/>
      <c r="D2" s="8"/>
      <c r="E2" s="8"/>
      <c r="F2" s="8"/>
      <c r="G2" s="8"/>
      <c r="H2" s="8"/>
      <c r="I2" s="8"/>
      <c r="J2" s="8"/>
    </row>
    <row r="3" spans="2:15" ht="15.5" x14ac:dyDescent="0.35">
      <c r="B3" s="1">
        <v>46296</v>
      </c>
      <c r="C3" s="8"/>
      <c r="D3" s="8"/>
      <c r="E3" s="8"/>
      <c r="F3" s="8"/>
      <c r="G3" s="8"/>
      <c r="H3" s="8"/>
      <c r="I3" s="8"/>
      <c r="J3" s="8"/>
    </row>
    <row r="4" spans="2:15" x14ac:dyDescent="0.35">
      <c r="B4" s="8"/>
      <c r="C4" s="8"/>
      <c r="D4" s="8"/>
      <c r="E4" s="8"/>
      <c r="F4" s="8"/>
      <c r="G4" s="8"/>
      <c r="H4" s="8"/>
      <c r="I4" s="8"/>
      <c r="J4" s="8"/>
    </row>
    <row r="5" spans="2:15" x14ac:dyDescent="0.35">
      <c r="B5" s="8"/>
      <c r="C5" s="8"/>
      <c r="D5" s="8"/>
      <c r="E5" s="8"/>
      <c r="F5" s="8"/>
      <c r="G5" s="8"/>
      <c r="H5" s="8"/>
      <c r="I5" s="8"/>
      <c r="J5" s="8"/>
    </row>
    <row r="6" spans="2:15" x14ac:dyDescent="0.35">
      <c r="B6" s="8"/>
      <c r="C6" s="8"/>
      <c r="D6" s="8"/>
      <c r="E6" s="8"/>
      <c r="F6" s="8"/>
      <c r="G6" s="8"/>
      <c r="H6" s="8"/>
      <c r="I6" s="8"/>
      <c r="J6" s="8"/>
    </row>
    <row r="7" spans="2:15" ht="20.5" x14ac:dyDescent="0.35">
      <c r="B7" s="9" t="s">
        <v>1</v>
      </c>
      <c r="C7" s="2"/>
      <c r="D7" s="2"/>
      <c r="E7" s="8"/>
      <c r="F7" s="8"/>
      <c r="G7" s="8"/>
      <c r="H7" s="8"/>
      <c r="I7" s="8"/>
      <c r="J7" s="8"/>
      <c r="O7" s="9"/>
    </row>
    <row r="8" spans="2:15" ht="15.65" customHeight="1" x14ac:dyDescent="0.35">
      <c r="B8" s="110" t="s">
        <v>106</v>
      </c>
      <c r="C8" s="110"/>
      <c r="D8" s="110"/>
      <c r="E8" s="110"/>
      <c r="F8" s="110"/>
      <c r="G8" s="110"/>
      <c r="H8" s="110"/>
      <c r="I8" s="110"/>
      <c r="J8" s="110"/>
      <c r="K8" s="110"/>
      <c r="L8" s="110"/>
      <c r="M8" s="26"/>
    </row>
    <row r="9" spans="2:15" ht="32.25" customHeight="1" x14ac:dyDescent="0.35">
      <c r="B9" s="110"/>
      <c r="C9" s="110"/>
      <c r="D9" s="110"/>
      <c r="E9" s="110"/>
      <c r="F9" s="110"/>
      <c r="G9" s="110"/>
      <c r="H9" s="110"/>
      <c r="I9" s="110"/>
      <c r="J9" s="110"/>
      <c r="K9" s="110"/>
      <c r="L9" s="110"/>
      <c r="M9" s="26"/>
    </row>
    <row r="10" spans="2:15" ht="30.5" customHeight="1" x14ac:dyDescent="0.4">
      <c r="B10" s="70" t="s">
        <v>107</v>
      </c>
      <c r="C10" s="70"/>
      <c r="D10" s="70"/>
      <c r="E10" s="70"/>
      <c r="F10" s="70"/>
      <c r="G10" s="70"/>
      <c r="H10" s="70"/>
      <c r="I10" s="28"/>
      <c r="J10" s="28"/>
      <c r="K10" s="3"/>
      <c r="L10" s="29"/>
      <c r="M10" s="29"/>
    </row>
    <row r="11" spans="2:15" ht="16" x14ac:dyDescent="0.4">
      <c r="B11" s="30" t="s">
        <v>0</v>
      </c>
      <c r="C11" s="4"/>
      <c r="D11" s="4"/>
      <c r="E11" s="4"/>
      <c r="F11" s="4"/>
      <c r="G11" s="4"/>
      <c r="H11" s="4"/>
      <c r="I11" s="4"/>
      <c r="J11" s="4"/>
      <c r="K11" s="29"/>
      <c r="L11" s="29"/>
      <c r="M11" s="29"/>
    </row>
    <row r="12" spans="2:15" ht="19.5" customHeight="1" x14ac:dyDescent="0.4">
      <c r="B12" s="70" t="s">
        <v>101</v>
      </c>
      <c r="C12" s="70"/>
      <c r="D12" s="70"/>
      <c r="E12" s="70"/>
      <c r="F12" s="70"/>
      <c r="G12" s="70"/>
      <c r="H12" s="70"/>
      <c r="I12" s="27"/>
      <c r="J12" s="4"/>
      <c r="K12" s="29"/>
      <c r="L12" s="29"/>
      <c r="M12" s="29"/>
    </row>
    <row r="13" spans="2:15" ht="16" x14ac:dyDescent="0.4">
      <c r="B13" s="4"/>
      <c r="C13" s="4"/>
      <c r="D13" s="4"/>
      <c r="E13" s="4"/>
      <c r="F13" s="4"/>
      <c r="G13" s="4"/>
      <c r="H13" s="4"/>
      <c r="I13" s="4"/>
      <c r="J13" s="4"/>
      <c r="K13" s="29"/>
      <c r="L13" s="29"/>
      <c r="M13" s="29"/>
    </row>
    <row r="14" spans="2:15" ht="99.5" customHeight="1" x14ac:dyDescent="0.35">
      <c r="B14" s="84" t="s">
        <v>109</v>
      </c>
      <c r="C14" s="84"/>
      <c r="D14" s="84"/>
      <c r="E14" s="84"/>
      <c r="F14" s="84"/>
      <c r="G14" s="84"/>
      <c r="H14" s="84"/>
      <c r="I14" s="84"/>
      <c r="J14" s="84"/>
      <c r="K14" s="84"/>
      <c r="L14" s="84"/>
      <c r="M14" s="54"/>
      <c r="O14" s="11"/>
    </row>
    <row r="15" spans="2:15" ht="10.5" customHeight="1" x14ac:dyDescent="0.35"/>
    <row r="16" spans="2:15" ht="15.5" hidden="1" customHeight="1" x14ac:dyDescent="0.4">
      <c r="B16" s="7"/>
      <c r="C16" s="5"/>
      <c r="D16" s="6"/>
      <c r="E16" s="6"/>
      <c r="F16" s="6"/>
      <c r="G16" s="6"/>
      <c r="H16" s="6"/>
      <c r="I16" s="6"/>
      <c r="J16" s="6"/>
      <c r="O16" t="s">
        <v>17</v>
      </c>
    </row>
    <row r="17" spans="2:13" ht="69" customHeight="1" thickBot="1" x14ac:dyDescent="0.4">
      <c r="B17" s="36"/>
      <c r="C17" s="44" t="s">
        <v>102</v>
      </c>
      <c r="D17" s="37" t="s">
        <v>24</v>
      </c>
      <c r="E17" s="37" t="s">
        <v>57</v>
      </c>
      <c r="F17" s="37" t="s">
        <v>16</v>
      </c>
      <c r="G17" s="37" t="s">
        <v>15</v>
      </c>
      <c r="H17" s="37" t="s">
        <v>23</v>
      </c>
      <c r="I17" s="37" t="s">
        <v>18</v>
      </c>
      <c r="J17" s="37" t="s">
        <v>19</v>
      </c>
      <c r="K17" s="37" t="s">
        <v>20</v>
      </c>
      <c r="L17" s="37" t="s">
        <v>21</v>
      </c>
      <c r="M17" s="43"/>
    </row>
    <row r="18" spans="2:13" ht="129.65" customHeight="1" thickBot="1" x14ac:dyDescent="0.4">
      <c r="B18" s="55" t="s">
        <v>22</v>
      </c>
      <c r="C18" s="57"/>
      <c r="D18" s="56">
        <f>MIN(C18*30%,150000)</f>
        <v>0</v>
      </c>
      <c r="E18" s="13">
        <f>0.5*D18</f>
        <v>0</v>
      </c>
      <c r="F18" s="13">
        <f>MIN(D18*50%,60000)</f>
        <v>0</v>
      </c>
      <c r="G18" s="13">
        <f>D18</f>
        <v>0</v>
      </c>
      <c r="H18" s="13">
        <f>D18</f>
        <v>0</v>
      </c>
      <c r="I18" s="13">
        <f>D18</f>
        <v>0</v>
      </c>
      <c r="J18" s="13">
        <f>D18</f>
        <v>0</v>
      </c>
      <c r="K18" s="13">
        <f>D18</f>
        <v>0</v>
      </c>
      <c r="L18" s="13">
        <f>D18</f>
        <v>0</v>
      </c>
      <c r="M18" s="53"/>
    </row>
    <row r="19" spans="2:13" ht="14.5" customHeight="1" x14ac:dyDescent="0.35">
      <c r="B19" s="96" t="s">
        <v>61</v>
      </c>
      <c r="C19" s="97"/>
      <c r="D19" s="71" t="s">
        <v>103</v>
      </c>
      <c r="E19" s="71" t="s">
        <v>104</v>
      </c>
      <c r="F19" s="72" t="s">
        <v>105</v>
      </c>
      <c r="G19" s="60"/>
      <c r="H19" s="60"/>
      <c r="I19" s="60"/>
      <c r="J19" s="60"/>
      <c r="K19" s="60"/>
      <c r="L19" s="58"/>
      <c r="M19" s="59"/>
    </row>
    <row r="20" spans="2:13" ht="14.5" customHeight="1" x14ac:dyDescent="0.35">
      <c r="B20" s="97"/>
      <c r="C20" s="97"/>
      <c r="D20" s="72"/>
      <c r="E20" s="72"/>
      <c r="F20" s="72"/>
      <c r="G20" s="61"/>
      <c r="H20" s="61"/>
      <c r="I20" s="61"/>
      <c r="J20" s="61"/>
      <c r="K20" s="61"/>
      <c r="L20" s="58"/>
      <c r="M20" s="59"/>
    </row>
    <row r="21" spans="2:13" ht="90.5" customHeight="1" x14ac:dyDescent="0.35">
      <c r="B21" s="98"/>
      <c r="C21" s="98"/>
      <c r="D21" s="72"/>
      <c r="E21" s="72"/>
      <c r="F21" s="72"/>
      <c r="G21" s="62"/>
      <c r="H21" s="62"/>
      <c r="I21" s="62"/>
      <c r="J21" s="62"/>
      <c r="K21" s="62"/>
      <c r="L21" s="58"/>
      <c r="M21" s="59"/>
    </row>
    <row r="22" spans="2:13" ht="16.5" customHeight="1" x14ac:dyDescent="0.35"/>
    <row r="23" spans="2:13" ht="51" customHeight="1" x14ac:dyDescent="0.35">
      <c r="B23" s="83" t="s">
        <v>108</v>
      </c>
      <c r="C23" s="83"/>
      <c r="D23" s="83"/>
      <c r="E23" s="83"/>
      <c r="F23" s="83"/>
      <c r="G23" s="83"/>
      <c r="H23" s="83"/>
      <c r="I23" s="83"/>
      <c r="J23" s="83"/>
      <c r="K23" s="83"/>
      <c r="L23" s="15"/>
      <c r="M23" s="15"/>
    </row>
    <row r="24" spans="2:13" ht="50.5" customHeight="1" x14ac:dyDescent="0.35">
      <c r="B24" s="84" t="s">
        <v>31</v>
      </c>
      <c r="C24" s="84"/>
      <c r="D24" s="84"/>
      <c r="E24" s="84"/>
      <c r="F24" s="84"/>
      <c r="G24" s="84"/>
      <c r="H24" s="84"/>
      <c r="I24" s="84"/>
      <c r="J24" s="84"/>
      <c r="K24" s="84"/>
      <c r="L24" s="15"/>
      <c r="M24" s="15"/>
    </row>
    <row r="26" spans="2:13" ht="33.5" customHeight="1" x14ac:dyDescent="0.35">
      <c r="B26" s="64" t="s">
        <v>27</v>
      </c>
      <c r="C26" s="65"/>
      <c r="D26" s="65"/>
      <c r="E26" s="65"/>
      <c r="F26" s="65"/>
      <c r="G26" s="65"/>
      <c r="H26" s="65"/>
      <c r="I26" s="65"/>
      <c r="J26" s="65"/>
      <c r="K26" s="66"/>
    </row>
    <row r="27" spans="2:13" ht="23.5" customHeight="1" x14ac:dyDescent="0.35">
      <c r="B27" s="67" t="s">
        <v>88</v>
      </c>
      <c r="C27" s="68"/>
      <c r="D27" s="68"/>
      <c r="E27" s="68"/>
      <c r="F27" s="68"/>
      <c r="G27" s="68"/>
      <c r="H27" s="68"/>
      <c r="I27" s="68"/>
      <c r="J27" s="68"/>
      <c r="K27" s="69"/>
    </row>
    <row r="28" spans="2:13" s="14" customFormat="1" ht="96" customHeight="1" x14ac:dyDescent="0.35">
      <c r="B28" s="12" t="s">
        <v>25</v>
      </c>
      <c r="C28" s="12" t="s">
        <v>33</v>
      </c>
      <c r="D28" s="12" t="s">
        <v>58</v>
      </c>
      <c r="E28" s="12" t="s">
        <v>32</v>
      </c>
      <c r="F28" s="12" t="s">
        <v>92</v>
      </c>
      <c r="G28" s="40" t="s">
        <v>98</v>
      </c>
      <c r="H28" s="85" t="s">
        <v>59</v>
      </c>
      <c r="I28" s="86"/>
      <c r="J28" s="106" t="s">
        <v>26</v>
      </c>
      <c r="K28" s="106"/>
      <c r="L28" s="107"/>
      <c r="M28" s="108"/>
    </row>
    <row r="29" spans="2:13" s="10" customFormat="1" ht="87.5" customHeight="1" x14ac:dyDescent="0.35">
      <c r="B29" s="24" t="s">
        <v>37</v>
      </c>
      <c r="C29" s="24" t="s">
        <v>38</v>
      </c>
      <c r="D29" s="25" t="s">
        <v>39</v>
      </c>
      <c r="E29" s="25" t="s">
        <v>40</v>
      </c>
      <c r="F29" s="24" t="s">
        <v>44</v>
      </c>
      <c r="G29" s="41" t="s">
        <v>111</v>
      </c>
      <c r="H29" s="87" t="s">
        <v>93</v>
      </c>
      <c r="I29" s="88"/>
      <c r="J29" s="87" t="s">
        <v>41</v>
      </c>
      <c r="K29" s="88"/>
    </row>
    <row r="30" spans="2:13" ht="15.5" x14ac:dyDescent="0.35">
      <c r="B30" s="22"/>
      <c r="C30" s="22"/>
      <c r="D30" s="38"/>
      <c r="E30" s="39"/>
      <c r="F30" s="22"/>
      <c r="G30" s="50"/>
      <c r="H30" s="99"/>
      <c r="I30" s="100"/>
      <c r="J30" s="105"/>
      <c r="K30" s="105"/>
    </row>
    <row r="31" spans="2:13" ht="15.5" x14ac:dyDescent="0.35">
      <c r="B31" s="23"/>
      <c r="C31" s="23"/>
      <c r="D31" s="23"/>
      <c r="E31" s="32"/>
      <c r="F31" s="23"/>
      <c r="G31" s="51"/>
      <c r="H31" s="93"/>
      <c r="I31" s="94"/>
      <c r="J31" s="63"/>
      <c r="K31" s="63"/>
    </row>
    <row r="32" spans="2:13" ht="15.5" x14ac:dyDescent="0.35">
      <c r="B32" s="23"/>
      <c r="C32" s="23"/>
      <c r="D32" s="23"/>
      <c r="E32" s="23"/>
      <c r="F32" s="23"/>
      <c r="G32" s="51"/>
      <c r="H32" s="93"/>
      <c r="I32" s="94"/>
      <c r="J32" s="63"/>
      <c r="K32" s="63"/>
    </row>
    <row r="33" spans="2:20" ht="15.5" x14ac:dyDescent="0.35">
      <c r="B33" s="23"/>
      <c r="C33" s="23"/>
      <c r="D33" s="23"/>
      <c r="E33" s="23"/>
      <c r="F33" s="23"/>
      <c r="G33" s="51"/>
      <c r="H33" s="93"/>
      <c r="I33" s="94"/>
      <c r="J33" s="63"/>
      <c r="K33" s="63"/>
    </row>
    <row r="34" spans="2:20" ht="15.5" x14ac:dyDescent="0.35">
      <c r="B34" s="23"/>
      <c r="C34" s="23"/>
      <c r="D34" s="23"/>
      <c r="E34" s="23"/>
      <c r="F34" s="23"/>
      <c r="G34" s="51"/>
      <c r="H34" s="93"/>
      <c r="I34" s="94"/>
      <c r="J34" s="63"/>
      <c r="K34" s="63"/>
    </row>
    <row r="35" spans="2:20" ht="15.5" x14ac:dyDescent="0.35">
      <c r="B35" s="23"/>
      <c r="C35" s="23"/>
      <c r="D35" s="23"/>
      <c r="E35" s="23"/>
      <c r="F35" s="23"/>
      <c r="G35" s="51"/>
      <c r="H35" s="93"/>
      <c r="I35" s="94"/>
      <c r="J35" s="63"/>
      <c r="K35" s="63"/>
    </row>
    <row r="36" spans="2:20" ht="15.5" x14ac:dyDescent="0.35">
      <c r="B36" s="76" t="s">
        <v>55</v>
      </c>
      <c r="C36" s="77"/>
      <c r="D36" s="78"/>
      <c r="E36" s="35">
        <f>SUM(E30:E35)</f>
        <v>0</v>
      </c>
      <c r="F36" s="31"/>
      <c r="G36" s="31"/>
      <c r="K36" s="16"/>
      <c r="L36" s="16"/>
      <c r="M36" s="16"/>
      <c r="N36" s="16"/>
      <c r="O36" s="16"/>
      <c r="P36" s="16"/>
      <c r="Q36" s="16"/>
      <c r="R36" s="16"/>
      <c r="S36" s="16"/>
      <c r="T36" s="16"/>
    </row>
    <row r="37" spans="2:20" x14ac:dyDescent="0.35">
      <c r="K37" s="16"/>
      <c r="L37" s="16"/>
      <c r="M37" s="16"/>
      <c r="N37" s="16"/>
      <c r="O37" s="16"/>
      <c r="P37" s="16"/>
      <c r="Q37" s="16"/>
      <c r="R37" s="16"/>
      <c r="S37" s="16"/>
      <c r="T37" s="16"/>
    </row>
    <row r="38" spans="2:20" ht="33.5" customHeight="1" x14ac:dyDescent="0.35">
      <c r="B38" s="64" t="s">
        <v>28</v>
      </c>
      <c r="C38" s="65"/>
      <c r="D38" s="65"/>
      <c r="E38" s="65"/>
      <c r="F38" s="65"/>
      <c r="G38" s="65"/>
      <c r="H38" s="65"/>
      <c r="I38" s="65"/>
      <c r="J38" s="65"/>
      <c r="K38" s="66"/>
      <c r="L38" s="16"/>
      <c r="M38" s="16"/>
      <c r="N38" s="16"/>
      <c r="O38" s="16"/>
      <c r="P38" s="16"/>
      <c r="Q38" s="16"/>
      <c r="R38" s="16"/>
      <c r="S38" s="16"/>
      <c r="T38" s="16"/>
    </row>
    <row r="39" spans="2:20" ht="27" customHeight="1" x14ac:dyDescent="0.35">
      <c r="B39" s="67" t="s">
        <v>89</v>
      </c>
      <c r="C39" s="65"/>
      <c r="D39" s="65"/>
      <c r="E39" s="65"/>
      <c r="F39" s="65"/>
      <c r="G39" s="65"/>
      <c r="H39" s="65"/>
      <c r="I39" s="65"/>
      <c r="J39" s="65"/>
      <c r="K39" s="66"/>
      <c r="M39" s="14"/>
    </row>
    <row r="40" spans="2:20" ht="93" x14ac:dyDescent="0.35">
      <c r="B40" s="12" t="s">
        <v>25</v>
      </c>
      <c r="C40" s="12" t="s">
        <v>33</v>
      </c>
      <c r="D40" s="12" t="s">
        <v>58</v>
      </c>
      <c r="E40" s="12" t="s">
        <v>32</v>
      </c>
      <c r="F40" s="12" t="s">
        <v>92</v>
      </c>
      <c r="G40" s="40" t="s">
        <v>98</v>
      </c>
      <c r="H40" s="85" t="s">
        <v>59</v>
      </c>
      <c r="I40" s="86"/>
      <c r="J40" s="106" t="s">
        <v>26</v>
      </c>
      <c r="K40" s="106"/>
    </row>
    <row r="41" spans="2:20" ht="49.5" customHeight="1" x14ac:dyDescent="0.35">
      <c r="B41" s="24" t="s">
        <v>34</v>
      </c>
      <c r="C41" s="24" t="s">
        <v>35</v>
      </c>
      <c r="D41" s="24" t="s">
        <v>36</v>
      </c>
      <c r="E41" s="24" t="s">
        <v>36</v>
      </c>
      <c r="F41" s="24" t="s">
        <v>42</v>
      </c>
      <c r="G41" s="41" t="s">
        <v>42</v>
      </c>
      <c r="H41" s="87" t="s">
        <v>60</v>
      </c>
      <c r="I41" s="88"/>
      <c r="J41" s="87" t="s">
        <v>43</v>
      </c>
      <c r="K41" s="88"/>
    </row>
    <row r="42" spans="2:20" ht="15.5" x14ac:dyDescent="0.35">
      <c r="B42" s="22"/>
      <c r="C42" s="22"/>
      <c r="D42" s="22"/>
      <c r="E42" s="22"/>
      <c r="F42" s="22"/>
      <c r="G42" s="22"/>
      <c r="H42" s="95"/>
      <c r="I42" s="95"/>
      <c r="J42" s="105"/>
      <c r="K42" s="105"/>
    </row>
    <row r="43" spans="2:20" ht="15.5" x14ac:dyDescent="0.35">
      <c r="B43" s="23"/>
      <c r="C43" s="23"/>
      <c r="D43" s="23"/>
      <c r="E43" s="32"/>
      <c r="F43" s="23"/>
      <c r="G43" s="23"/>
      <c r="H43" s="63"/>
      <c r="I43" s="63"/>
      <c r="J43" s="63"/>
      <c r="K43" s="63"/>
    </row>
    <row r="44" spans="2:20" ht="15.5" x14ac:dyDescent="0.35">
      <c r="B44" s="23"/>
      <c r="C44" s="23"/>
      <c r="D44" s="23"/>
      <c r="E44" s="23"/>
      <c r="F44" s="23"/>
      <c r="G44" s="23"/>
      <c r="H44" s="63"/>
      <c r="I44" s="63"/>
      <c r="J44" s="63"/>
      <c r="K44" s="63"/>
    </row>
    <row r="45" spans="2:20" ht="15.5" x14ac:dyDescent="0.35">
      <c r="B45" s="23"/>
      <c r="C45" s="23"/>
      <c r="D45" s="23"/>
      <c r="E45" s="23"/>
      <c r="F45" s="23"/>
      <c r="G45" s="23"/>
      <c r="H45" s="63"/>
      <c r="I45" s="63"/>
      <c r="J45" s="63"/>
      <c r="K45" s="63"/>
    </row>
    <row r="46" spans="2:20" ht="15.5" x14ac:dyDescent="0.35">
      <c r="B46" s="23"/>
      <c r="C46" s="23"/>
      <c r="D46" s="23"/>
      <c r="E46" s="23"/>
      <c r="F46" s="23"/>
      <c r="G46" s="23"/>
      <c r="H46" s="63"/>
      <c r="I46" s="63"/>
      <c r="J46" s="63"/>
      <c r="K46" s="63"/>
    </row>
    <row r="47" spans="2:20" ht="15.5" x14ac:dyDescent="0.35">
      <c r="B47" s="23"/>
      <c r="C47" s="23"/>
      <c r="D47" s="23"/>
      <c r="E47" s="23"/>
      <c r="F47" s="23"/>
      <c r="G47" s="23"/>
      <c r="H47" s="63"/>
      <c r="I47" s="63"/>
      <c r="J47" s="63"/>
      <c r="K47" s="63"/>
    </row>
    <row r="48" spans="2:20" ht="15.5" x14ac:dyDescent="0.35">
      <c r="B48" s="90" t="s">
        <v>54</v>
      </c>
      <c r="C48" s="91"/>
      <c r="D48" s="92"/>
      <c r="E48" s="34">
        <f>SUM(E42:E47)</f>
        <v>0</v>
      </c>
      <c r="F48" s="31"/>
      <c r="G48" s="31"/>
    </row>
    <row r="50" spans="2:13" ht="32" customHeight="1" x14ac:dyDescent="0.35">
      <c r="B50" s="64" t="s">
        <v>29</v>
      </c>
      <c r="C50" s="65"/>
      <c r="D50" s="65"/>
      <c r="E50" s="65"/>
      <c r="F50" s="65"/>
      <c r="G50" s="65"/>
      <c r="H50" s="65"/>
      <c r="I50" s="65"/>
      <c r="J50" s="65"/>
      <c r="K50" s="66"/>
    </row>
    <row r="51" spans="2:13" ht="26.5" customHeight="1" x14ac:dyDescent="0.35">
      <c r="B51" s="67" t="s">
        <v>90</v>
      </c>
      <c r="C51" s="65"/>
      <c r="D51" s="65"/>
      <c r="E51" s="65"/>
      <c r="F51" s="65"/>
      <c r="G51" s="65"/>
      <c r="H51" s="65"/>
      <c r="I51" s="65"/>
      <c r="J51" s="65"/>
      <c r="K51" s="66"/>
    </row>
    <row r="52" spans="2:13" ht="93" x14ac:dyDescent="0.35">
      <c r="B52" s="12" t="s">
        <v>25</v>
      </c>
      <c r="C52" s="12" t="s">
        <v>33</v>
      </c>
      <c r="D52" s="12" t="s">
        <v>58</v>
      </c>
      <c r="E52" s="12" t="s">
        <v>32</v>
      </c>
      <c r="F52" s="12" t="s">
        <v>92</v>
      </c>
      <c r="G52" s="40" t="s">
        <v>98</v>
      </c>
      <c r="H52" s="85" t="s">
        <v>59</v>
      </c>
      <c r="I52" s="86"/>
      <c r="J52" s="106" t="s">
        <v>26</v>
      </c>
      <c r="K52" s="106"/>
    </row>
    <row r="53" spans="2:13" ht="102.5" customHeight="1" x14ac:dyDescent="0.35">
      <c r="B53" s="24" t="s">
        <v>45</v>
      </c>
      <c r="C53" s="24" t="s">
        <v>46</v>
      </c>
      <c r="D53" s="24" t="s">
        <v>47</v>
      </c>
      <c r="E53" s="24" t="s">
        <v>47</v>
      </c>
      <c r="F53" s="24" t="s">
        <v>42</v>
      </c>
      <c r="G53" s="24" t="s">
        <v>42</v>
      </c>
      <c r="H53" s="89" t="s">
        <v>94</v>
      </c>
      <c r="I53" s="89"/>
      <c r="J53" s="89" t="s">
        <v>95</v>
      </c>
      <c r="K53" s="89"/>
      <c r="L53" s="16"/>
    </row>
    <row r="54" spans="2:13" ht="14.5" customHeight="1" x14ac:dyDescent="0.35">
      <c r="B54" s="22"/>
      <c r="C54" s="22"/>
      <c r="D54" s="22"/>
      <c r="E54" s="22"/>
      <c r="F54" s="22"/>
      <c r="G54" s="50"/>
      <c r="H54" s="101"/>
      <c r="I54" s="102"/>
      <c r="J54" s="105"/>
      <c r="K54" s="105"/>
      <c r="L54" s="16"/>
    </row>
    <row r="55" spans="2:13" ht="15.5" x14ac:dyDescent="0.35">
      <c r="B55" s="21"/>
      <c r="C55" s="21"/>
      <c r="D55" s="21"/>
      <c r="E55" s="21"/>
      <c r="F55" s="21"/>
      <c r="G55" s="52"/>
      <c r="H55" s="103"/>
      <c r="I55" s="104"/>
      <c r="J55" s="63"/>
      <c r="K55" s="63"/>
      <c r="L55" s="19"/>
    </row>
    <row r="56" spans="2:13" ht="14.5" customHeight="1" x14ac:dyDescent="0.35">
      <c r="B56" s="21"/>
      <c r="C56" s="21"/>
      <c r="D56" s="21"/>
      <c r="E56" s="33"/>
      <c r="F56" s="21"/>
      <c r="G56" s="52"/>
      <c r="H56" s="103"/>
      <c r="I56" s="104"/>
      <c r="J56" s="63"/>
      <c r="K56" s="63"/>
    </row>
    <row r="57" spans="2:13" ht="14.5" customHeight="1" x14ac:dyDescent="0.35">
      <c r="B57" s="21"/>
      <c r="C57" s="21"/>
      <c r="D57" s="21"/>
      <c r="E57" s="21"/>
      <c r="F57" s="21"/>
      <c r="G57" s="52"/>
      <c r="H57" s="103"/>
      <c r="I57" s="104"/>
      <c r="J57" s="63"/>
      <c r="K57" s="63"/>
      <c r="L57" s="18"/>
      <c r="M57" s="18"/>
    </row>
    <row r="58" spans="2:13" ht="14.5" customHeight="1" x14ac:dyDescent="0.35">
      <c r="B58" s="21"/>
      <c r="C58" s="21"/>
      <c r="D58" s="21"/>
      <c r="E58" s="21"/>
      <c r="F58" s="21"/>
      <c r="G58" s="52"/>
      <c r="H58" s="103"/>
      <c r="I58" s="104"/>
      <c r="J58" s="63"/>
      <c r="K58" s="63"/>
      <c r="L58" s="18"/>
      <c r="M58" s="18"/>
    </row>
    <row r="59" spans="2:13" ht="14.5" customHeight="1" x14ac:dyDescent="0.35">
      <c r="B59" s="21"/>
      <c r="C59" s="21"/>
      <c r="D59" s="21"/>
      <c r="E59" s="21"/>
      <c r="F59" s="21"/>
      <c r="G59" s="52"/>
      <c r="H59" s="103"/>
      <c r="I59" s="104"/>
      <c r="J59" s="63"/>
      <c r="K59" s="63"/>
      <c r="L59" s="18"/>
      <c r="M59" s="18"/>
    </row>
    <row r="60" spans="2:13" ht="17" customHeight="1" x14ac:dyDescent="0.35">
      <c r="B60" s="76" t="s">
        <v>53</v>
      </c>
      <c r="C60" s="77"/>
      <c r="D60" s="78"/>
      <c r="E60" s="35">
        <f>SUM(E54:E59)</f>
        <v>0</v>
      </c>
      <c r="F60" s="31"/>
      <c r="G60" s="31"/>
      <c r="I60" s="18"/>
      <c r="J60" s="18"/>
      <c r="K60" s="18"/>
      <c r="L60" s="18"/>
      <c r="M60" s="18"/>
    </row>
    <row r="61" spans="2:13" ht="14.5" customHeight="1" x14ac:dyDescent="0.35">
      <c r="B61" s="17"/>
      <c r="C61" s="18"/>
      <c r="D61" s="18"/>
      <c r="E61" s="18"/>
      <c r="F61" s="18"/>
      <c r="G61" s="18"/>
      <c r="H61" s="18"/>
      <c r="I61" s="18"/>
      <c r="J61" s="18"/>
      <c r="K61" s="18"/>
      <c r="L61" s="18"/>
      <c r="M61" s="18"/>
    </row>
    <row r="62" spans="2:13" ht="32.5" customHeight="1" x14ac:dyDescent="0.35">
      <c r="B62" s="64" t="s">
        <v>30</v>
      </c>
      <c r="C62" s="65"/>
      <c r="D62" s="65"/>
      <c r="E62" s="65"/>
      <c r="F62" s="65"/>
      <c r="G62" s="65"/>
      <c r="H62" s="65"/>
      <c r="I62" s="65"/>
      <c r="J62" s="65"/>
      <c r="K62" s="66"/>
      <c r="L62" s="18"/>
      <c r="M62" s="18"/>
    </row>
    <row r="63" spans="2:13" ht="21.5" customHeight="1" x14ac:dyDescent="0.35">
      <c r="B63" s="67" t="s">
        <v>91</v>
      </c>
      <c r="C63" s="65"/>
      <c r="D63" s="65"/>
      <c r="E63" s="65"/>
      <c r="F63" s="65"/>
      <c r="G63" s="65"/>
      <c r="H63" s="65"/>
      <c r="I63" s="65"/>
      <c r="J63" s="65"/>
      <c r="K63" s="66"/>
      <c r="L63" s="18"/>
      <c r="M63" s="18"/>
    </row>
    <row r="64" spans="2:13" ht="93" x14ac:dyDescent="0.35">
      <c r="B64" s="12" t="s">
        <v>25</v>
      </c>
      <c r="C64" s="12" t="s">
        <v>33</v>
      </c>
      <c r="D64" s="12" t="s">
        <v>58</v>
      </c>
      <c r="E64" s="12" t="s">
        <v>32</v>
      </c>
      <c r="F64" s="12" t="s">
        <v>92</v>
      </c>
      <c r="G64" s="40" t="s">
        <v>98</v>
      </c>
      <c r="H64" s="85" t="s">
        <v>59</v>
      </c>
      <c r="I64" s="86"/>
      <c r="J64" s="106" t="s">
        <v>26</v>
      </c>
      <c r="K64" s="106"/>
      <c r="L64" s="18"/>
      <c r="M64" s="18"/>
    </row>
    <row r="65" spans="2:13" ht="127.5" customHeight="1" x14ac:dyDescent="0.35">
      <c r="B65" s="24" t="s">
        <v>48</v>
      </c>
      <c r="C65" s="24" t="s">
        <v>49</v>
      </c>
      <c r="D65" s="24" t="s">
        <v>50</v>
      </c>
      <c r="E65" s="24" t="s">
        <v>50</v>
      </c>
      <c r="F65" s="24" t="s">
        <v>100</v>
      </c>
      <c r="G65" s="41" t="s">
        <v>99</v>
      </c>
      <c r="H65" s="87" t="s">
        <v>96</v>
      </c>
      <c r="I65" s="88"/>
      <c r="J65" s="87" t="s">
        <v>97</v>
      </c>
      <c r="K65" s="88"/>
      <c r="L65" s="18"/>
      <c r="M65" s="18"/>
    </row>
    <row r="66" spans="2:13" ht="14.5" customHeight="1" x14ac:dyDescent="0.35">
      <c r="B66" s="22"/>
      <c r="C66" s="22"/>
      <c r="D66" s="22"/>
      <c r="E66" s="22"/>
      <c r="F66" s="22"/>
      <c r="G66" s="50"/>
      <c r="H66" s="101"/>
      <c r="I66" s="102"/>
      <c r="J66" s="105"/>
      <c r="K66" s="105"/>
      <c r="L66" s="18"/>
      <c r="M66" s="18"/>
    </row>
    <row r="67" spans="2:13" ht="14.5" customHeight="1" x14ac:dyDescent="0.35">
      <c r="B67" s="20"/>
      <c r="C67" s="21"/>
      <c r="D67" s="21"/>
      <c r="E67" s="21"/>
      <c r="F67" s="21"/>
      <c r="G67" s="52"/>
      <c r="H67" s="103"/>
      <c r="I67" s="104"/>
      <c r="J67" s="63"/>
      <c r="K67" s="63"/>
      <c r="L67" s="18"/>
      <c r="M67" s="18"/>
    </row>
    <row r="68" spans="2:13" ht="14.5" customHeight="1" x14ac:dyDescent="0.35">
      <c r="B68" s="20"/>
      <c r="C68" s="21"/>
      <c r="D68" s="21"/>
      <c r="E68" s="21"/>
      <c r="F68" s="21"/>
      <c r="G68" s="52"/>
      <c r="H68" s="103"/>
      <c r="I68" s="104"/>
      <c r="J68" s="63"/>
      <c r="K68" s="63"/>
      <c r="L68" s="18"/>
      <c r="M68" s="18"/>
    </row>
    <row r="69" spans="2:13" ht="14.5" customHeight="1" x14ac:dyDescent="0.35">
      <c r="B69" s="21"/>
      <c r="C69" s="21"/>
      <c r="D69" s="21"/>
      <c r="E69" s="21"/>
      <c r="F69" s="21"/>
      <c r="G69" s="52"/>
      <c r="H69" s="103"/>
      <c r="I69" s="104"/>
      <c r="J69" s="63"/>
      <c r="K69" s="63"/>
      <c r="L69" s="18"/>
      <c r="M69" s="18"/>
    </row>
    <row r="70" spans="2:13" ht="14.5" customHeight="1" x14ac:dyDescent="0.35">
      <c r="B70" s="21"/>
      <c r="C70" s="21"/>
      <c r="D70" s="21"/>
      <c r="E70" s="21"/>
      <c r="F70" s="21"/>
      <c r="G70" s="52"/>
      <c r="H70" s="103"/>
      <c r="I70" s="104"/>
      <c r="J70" s="63"/>
      <c r="K70" s="63"/>
      <c r="L70" s="18"/>
      <c r="M70" s="18"/>
    </row>
    <row r="71" spans="2:13" ht="14.5" customHeight="1" x14ac:dyDescent="0.35">
      <c r="B71" s="21"/>
      <c r="C71" s="21"/>
      <c r="D71" s="21"/>
      <c r="E71" s="21"/>
      <c r="F71" s="21"/>
      <c r="G71" s="52"/>
      <c r="H71" s="103"/>
      <c r="I71" s="104"/>
      <c r="J71" s="63"/>
      <c r="K71" s="63"/>
      <c r="L71" s="18"/>
      <c r="M71" s="18"/>
    </row>
    <row r="72" spans="2:13" ht="20.5" customHeight="1" x14ac:dyDescent="0.35">
      <c r="B72" s="76" t="s">
        <v>52</v>
      </c>
      <c r="C72" s="77"/>
      <c r="D72" s="78"/>
      <c r="E72" s="35">
        <f>SUM(E66:E71)</f>
        <v>0</v>
      </c>
      <c r="F72" s="31"/>
      <c r="G72" s="31"/>
      <c r="I72" s="18"/>
      <c r="J72" s="18"/>
      <c r="K72" s="18"/>
      <c r="L72" s="18"/>
      <c r="M72" s="18"/>
    </row>
    <row r="73" spans="2:13" ht="14.5" customHeight="1" x14ac:dyDescent="0.35">
      <c r="B73" s="18"/>
      <c r="C73" s="18"/>
      <c r="D73" s="18"/>
      <c r="E73" s="18"/>
      <c r="F73" s="18"/>
      <c r="G73" s="18"/>
      <c r="H73" s="18"/>
      <c r="I73" s="18"/>
      <c r="J73" s="18"/>
      <c r="K73" s="18"/>
      <c r="L73" s="18"/>
      <c r="M73" s="18"/>
    </row>
    <row r="74" spans="2:13" ht="14.5" customHeight="1" x14ac:dyDescent="0.35">
      <c r="B74" s="18"/>
      <c r="C74" s="18"/>
      <c r="D74" s="18"/>
      <c r="E74" s="18"/>
      <c r="F74" s="18"/>
      <c r="G74" s="18"/>
      <c r="H74" s="18"/>
      <c r="I74" s="18"/>
      <c r="J74" s="18"/>
      <c r="K74" s="18"/>
      <c r="L74" s="18"/>
      <c r="M74" s="18"/>
    </row>
    <row r="75" spans="2:13" ht="38" customHeight="1" x14ac:dyDescent="0.35">
      <c r="B75" s="73" t="s">
        <v>51</v>
      </c>
      <c r="C75" s="74"/>
      <c r="D75" s="75"/>
      <c r="E75" s="79">
        <f>MIN(D18,E36+E48+E60+E72)</f>
        <v>0</v>
      </c>
      <c r="F75" s="16"/>
      <c r="G75" s="16"/>
      <c r="H75" s="16"/>
      <c r="I75" s="16"/>
      <c r="J75" s="16"/>
      <c r="K75" s="16"/>
      <c r="L75" s="16"/>
      <c r="M75" s="18"/>
    </row>
    <row r="76" spans="2:13" ht="14.5" customHeight="1" x14ac:dyDescent="0.35">
      <c r="B76" s="80" t="s">
        <v>56</v>
      </c>
      <c r="C76" s="81"/>
      <c r="D76" s="82"/>
      <c r="E76" s="79"/>
      <c r="F76" s="16"/>
      <c r="G76" s="16"/>
      <c r="H76" s="16"/>
      <c r="I76" s="16"/>
      <c r="J76" s="16"/>
      <c r="K76" s="16"/>
      <c r="L76" s="16"/>
      <c r="M76" s="18"/>
    </row>
    <row r="77" spans="2:13" ht="29" customHeight="1" x14ac:dyDescent="0.35">
      <c r="B77" s="16"/>
      <c r="C77" s="16"/>
      <c r="D77" s="16"/>
      <c r="E77" s="16"/>
      <c r="F77" s="16"/>
      <c r="G77" s="16"/>
      <c r="H77" s="16"/>
      <c r="I77" s="16"/>
      <c r="J77" s="16"/>
      <c r="K77" s="16"/>
      <c r="L77" s="16"/>
      <c r="M77" s="18"/>
    </row>
    <row r="78" spans="2:13" ht="14.5" customHeight="1" x14ac:dyDescent="0.35">
      <c r="B78" s="111" t="s">
        <v>110</v>
      </c>
      <c r="C78" s="111"/>
      <c r="D78" s="111"/>
      <c r="E78" s="111"/>
      <c r="F78" s="111"/>
      <c r="G78" s="111"/>
      <c r="H78" s="111"/>
      <c r="I78" s="111"/>
      <c r="J78" s="111"/>
      <c r="K78" s="111"/>
      <c r="L78" s="18"/>
      <c r="M78" s="18"/>
    </row>
    <row r="79" spans="2:13" ht="14.5" customHeight="1" x14ac:dyDescent="0.35">
      <c r="B79" s="111"/>
      <c r="C79" s="111"/>
      <c r="D79" s="111"/>
      <c r="E79" s="111"/>
      <c r="F79" s="111"/>
      <c r="G79" s="111"/>
      <c r="H79" s="111"/>
      <c r="I79" s="111"/>
      <c r="J79" s="111"/>
      <c r="K79" s="111"/>
      <c r="L79" s="18"/>
      <c r="M79" s="18"/>
    </row>
    <row r="80" spans="2:13" ht="62.5" customHeight="1" x14ac:dyDescent="0.35">
      <c r="B80" s="111"/>
      <c r="C80" s="111"/>
      <c r="D80" s="111"/>
      <c r="E80" s="111"/>
      <c r="F80" s="111"/>
      <c r="G80" s="111"/>
      <c r="H80" s="111"/>
      <c r="I80" s="111"/>
      <c r="J80" s="111"/>
      <c r="K80" s="111"/>
      <c r="L80" s="18"/>
      <c r="M80" s="18"/>
    </row>
    <row r="81" spans="2:13" ht="351" customHeight="1" x14ac:dyDescent="0.35">
      <c r="B81" s="109"/>
      <c r="C81" s="109"/>
      <c r="D81" s="109"/>
      <c r="E81" s="109"/>
      <c r="F81" s="109"/>
      <c r="G81" s="109"/>
      <c r="H81" s="109"/>
      <c r="I81" s="109"/>
      <c r="J81" s="109"/>
      <c r="K81" s="109"/>
      <c r="L81" s="18"/>
      <c r="M81" s="18"/>
    </row>
    <row r="82" spans="2:13" ht="14.5" customHeight="1" x14ac:dyDescent="0.35">
      <c r="B82" s="18" t="s">
        <v>112</v>
      </c>
      <c r="C82" s="18"/>
      <c r="D82" s="18"/>
      <c r="E82" s="18"/>
      <c r="F82" s="18"/>
      <c r="G82" s="18"/>
      <c r="H82" s="18"/>
      <c r="I82" s="18"/>
      <c r="J82" s="18"/>
      <c r="K82" s="18"/>
      <c r="L82" s="18"/>
      <c r="M82" s="18"/>
    </row>
    <row r="83" spans="2:13" ht="14.5" customHeight="1" x14ac:dyDescent="0.35">
      <c r="B83" s="18"/>
      <c r="C83" s="18"/>
      <c r="D83" s="18"/>
      <c r="E83" s="18"/>
      <c r="F83" s="18"/>
      <c r="G83" s="18"/>
      <c r="H83" s="18"/>
      <c r="I83" s="18"/>
      <c r="J83" s="18"/>
      <c r="K83" s="18"/>
      <c r="L83" s="18"/>
      <c r="M83" s="18"/>
    </row>
    <row r="84" spans="2:13" ht="14.5" customHeight="1" x14ac:dyDescent="0.35">
      <c r="B84" s="18"/>
      <c r="C84" s="18"/>
      <c r="D84" s="18"/>
      <c r="E84" s="18"/>
      <c r="F84" s="18"/>
      <c r="G84" s="18"/>
      <c r="H84" s="18"/>
      <c r="I84" s="18"/>
      <c r="J84" s="18"/>
      <c r="K84" s="18"/>
      <c r="L84" s="18"/>
      <c r="M84" s="18"/>
    </row>
    <row r="85" spans="2:13" ht="14.5" customHeight="1" x14ac:dyDescent="0.35">
      <c r="B85" s="18"/>
      <c r="C85" s="18"/>
      <c r="D85" s="18"/>
      <c r="E85" s="18"/>
      <c r="F85" s="18"/>
      <c r="G85" s="18"/>
      <c r="H85" s="18"/>
      <c r="I85" s="18"/>
      <c r="J85" s="18"/>
      <c r="K85" s="18"/>
      <c r="L85" s="18"/>
      <c r="M85" s="18"/>
    </row>
    <row r="86" spans="2:13" ht="14.5" customHeight="1" x14ac:dyDescent="0.35">
      <c r="B86" s="18"/>
      <c r="C86" s="18"/>
      <c r="D86" s="18"/>
      <c r="E86" s="18"/>
      <c r="F86" s="18"/>
      <c r="G86" s="18"/>
      <c r="H86" s="18"/>
      <c r="I86" s="18"/>
      <c r="J86" s="18"/>
      <c r="K86" s="18"/>
      <c r="L86" s="18"/>
      <c r="M86" s="18"/>
    </row>
    <row r="87" spans="2:13" ht="14.5" customHeight="1" x14ac:dyDescent="0.35">
      <c r="B87" s="18"/>
      <c r="C87" s="18"/>
      <c r="D87" s="18"/>
      <c r="E87" s="18"/>
      <c r="F87" s="18"/>
      <c r="G87" s="18"/>
      <c r="H87" s="18"/>
      <c r="I87" s="18"/>
      <c r="J87" s="18"/>
      <c r="K87" s="18"/>
      <c r="L87" s="18"/>
      <c r="M87" s="18"/>
    </row>
  </sheetData>
  <sheetProtection algorithmName="SHA-512" hashValue="0ncBz29wgr/yoTLyd4r23//jSBdU9a42EI9uQxkly4jDvEE36C9Hue/PtDsJVvDoOqpclkvxWMzfXsqVzAmfWg==" saltValue="a4wf+nQaeZaYuu9qrkpdTQ==" spinCount="100000" sheet="1" objects="1" scenarios="1"/>
  <protectedRanges>
    <protectedRange sqref="C18" name="Range5" securityDescriptor="O:WDG:WDD:(A;;CC;;;WD)"/>
    <protectedRange sqref="B66:K71" name="Objective 4" securityDescriptor="O:WDG:WDD:(A;;CC;;;WD)"/>
    <protectedRange sqref="B54:K59" name="Objective 3" securityDescriptor="O:WDG:WDD:(A;;CC;;;WD)"/>
    <protectedRange sqref="B42:K47" name="Objective 2" securityDescriptor="O:WDG:WDD:(A;;CC;;;WD)"/>
    <protectedRange sqref="B30:K35" name="Objective 1" securityDescriptor="O:WDG:WDD:(A;;CC;;;WD)"/>
  </protectedRanges>
  <mergeCells count="100">
    <mergeCell ref="B81:K81"/>
    <mergeCell ref="B14:L14"/>
    <mergeCell ref="B8:L9"/>
    <mergeCell ref="B78:K80"/>
    <mergeCell ref="J67:K67"/>
    <mergeCell ref="J68:K68"/>
    <mergeCell ref="J69:K69"/>
    <mergeCell ref="J70:K70"/>
    <mergeCell ref="J71:K71"/>
    <mergeCell ref="J59:K59"/>
    <mergeCell ref="J64:K64"/>
    <mergeCell ref="J65:K65"/>
    <mergeCell ref="J66:K66"/>
    <mergeCell ref="B50:K50"/>
    <mergeCell ref="B51:K51"/>
    <mergeCell ref="B62:K62"/>
    <mergeCell ref="J52:K52"/>
    <mergeCell ref="J53:K53"/>
    <mergeCell ref="L28:M28"/>
    <mergeCell ref="J40:K40"/>
    <mergeCell ref="J41:K41"/>
    <mergeCell ref="J42:K42"/>
    <mergeCell ref="B38:K38"/>
    <mergeCell ref="B39:K39"/>
    <mergeCell ref="H33:I33"/>
    <mergeCell ref="H32:I32"/>
    <mergeCell ref="H31:I31"/>
    <mergeCell ref="H40:I40"/>
    <mergeCell ref="H41:I41"/>
    <mergeCell ref="H46:I46"/>
    <mergeCell ref="H47:I47"/>
    <mergeCell ref="H68:I68"/>
    <mergeCell ref="H69:I69"/>
    <mergeCell ref="H70:I70"/>
    <mergeCell ref="H71:I71"/>
    <mergeCell ref="J28:K28"/>
    <mergeCell ref="J29:K29"/>
    <mergeCell ref="J30:K30"/>
    <mergeCell ref="J31:K31"/>
    <mergeCell ref="J32:K32"/>
    <mergeCell ref="J33:K33"/>
    <mergeCell ref="J34:K34"/>
    <mergeCell ref="J35:K35"/>
    <mergeCell ref="J43:K43"/>
    <mergeCell ref="J44:K44"/>
    <mergeCell ref="J45:K45"/>
    <mergeCell ref="J46:K46"/>
    <mergeCell ref="H54:I54"/>
    <mergeCell ref="H55:I55"/>
    <mergeCell ref="H56:I56"/>
    <mergeCell ref="H66:I66"/>
    <mergeCell ref="H67:I67"/>
    <mergeCell ref="B63:K63"/>
    <mergeCell ref="J54:K54"/>
    <mergeCell ref="J55:K55"/>
    <mergeCell ref="J56:K56"/>
    <mergeCell ref="J57:K57"/>
    <mergeCell ref="J58:K58"/>
    <mergeCell ref="H57:I57"/>
    <mergeCell ref="H58:I58"/>
    <mergeCell ref="H59:I59"/>
    <mergeCell ref="B10:H10"/>
    <mergeCell ref="H19:H21"/>
    <mergeCell ref="B60:D60"/>
    <mergeCell ref="B48:D48"/>
    <mergeCell ref="B36:D36"/>
    <mergeCell ref="H35:I35"/>
    <mergeCell ref="H34:I34"/>
    <mergeCell ref="H42:I42"/>
    <mergeCell ref="H43:I43"/>
    <mergeCell ref="H44:I44"/>
    <mergeCell ref="H45:I45"/>
    <mergeCell ref="B19:B21"/>
    <mergeCell ref="C19:C21"/>
    <mergeCell ref="H28:I28"/>
    <mergeCell ref="H29:I29"/>
    <mergeCell ref="H30:I30"/>
    <mergeCell ref="B12:H12"/>
    <mergeCell ref="E19:E21"/>
    <mergeCell ref="D19:D21"/>
    <mergeCell ref="F19:F21"/>
    <mergeCell ref="B75:D75"/>
    <mergeCell ref="B72:D72"/>
    <mergeCell ref="E75:E76"/>
    <mergeCell ref="B76:D76"/>
    <mergeCell ref="B23:K23"/>
    <mergeCell ref="B24:K24"/>
    <mergeCell ref="G19:G21"/>
    <mergeCell ref="K19:K21"/>
    <mergeCell ref="H64:I64"/>
    <mergeCell ref="H65:I65"/>
    <mergeCell ref="H52:I52"/>
    <mergeCell ref="H53:I53"/>
    <mergeCell ref="L19:L21"/>
    <mergeCell ref="M19:M21"/>
    <mergeCell ref="J19:J21"/>
    <mergeCell ref="I19:I21"/>
    <mergeCell ref="J47:K47"/>
    <mergeCell ref="B26:K26"/>
    <mergeCell ref="B27:K27"/>
  </mergeCells>
  <dataValidations count="3">
    <dataValidation type="list" allowBlank="1" showInputMessage="1" showErrorMessage="1" sqref="B30:B35 B42:B47" xr:uid="{41CB83F4-61FD-410A-BA6F-60317F9DE7C9}">
      <formula1>"Senior Leadership Salary, Business-support Positions, MERCs"</formula1>
    </dataValidation>
    <dataValidation type="list" allowBlank="1" showInputMessage="1" showErrorMessage="1" sqref="B54:B59" xr:uid="{F5D95C90-5AB0-4814-9DB5-A6F5CFF1F30D}">
      <formula1>"IT/Data Management"</formula1>
    </dataValidation>
    <dataValidation type="list" allowBlank="1" showInputMessage="1" showErrorMessage="1" sqref="B66:B71" xr:uid="{5E13243E-76F0-4FDD-AD01-FA14D3371D92}">
      <formula1>"Senior Leadership Salaries, Business-Support Position, Administrative, Finance Support Services, Finance Audit Fee, Legal Services"</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28D36-90CB-4BB3-BEE8-540DBC5AE3F8}">
  <dimension ref="A1:B49"/>
  <sheetViews>
    <sheetView workbookViewId="0">
      <selection activeCell="G24" sqref="G24"/>
    </sheetView>
  </sheetViews>
  <sheetFormatPr defaultRowHeight="14.5" x14ac:dyDescent="0.35"/>
  <cols>
    <col min="1" max="1" width="44.90625" customWidth="1"/>
    <col min="2" max="2" width="33.36328125" style="42" customWidth="1"/>
  </cols>
  <sheetData>
    <row r="1" spans="1:2" ht="23" x14ac:dyDescent="0.35">
      <c r="A1" s="49" t="s">
        <v>2</v>
      </c>
      <c r="B1" s="49" t="s">
        <v>4</v>
      </c>
    </row>
    <row r="2" spans="1:2" ht="16" x14ac:dyDescent="0.4">
      <c r="A2" s="112" t="s">
        <v>3</v>
      </c>
      <c r="B2" s="45" t="s">
        <v>5</v>
      </c>
    </row>
    <row r="3" spans="1:2" ht="16" x14ac:dyDescent="0.4">
      <c r="A3" s="117"/>
      <c r="B3" s="45" t="s">
        <v>6</v>
      </c>
    </row>
    <row r="4" spans="1:2" ht="16" x14ac:dyDescent="0.4">
      <c r="A4" s="117"/>
      <c r="B4" s="45" t="s">
        <v>7</v>
      </c>
    </row>
    <row r="5" spans="1:2" ht="16" x14ac:dyDescent="0.4">
      <c r="A5" s="117"/>
      <c r="B5" s="45" t="s">
        <v>8</v>
      </c>
    </row>
    <row r="6" spans="1:2" ht="16" x14ac:dyDescent="0.4">
      <c r="A6" s="117"/>
      <c r="B6" s="45" t="s">
        <v>9</v>
      </c>
    </row>
    <row r="7" spans="1:2" ht="16" x14ac:dyDescent="0.4">
      <c r="A7" s="113"/>
      <c r="B7" s="45" t="s">
        <v>86</v>
      </c>
    </row>
    <row r="8" spans="1:2" ht="16" x14ac:dyDescent="0.4">
      <c r="A8" s="46"/>
      <c r="B8" s="47"/>
    </row>
    <row r="9" spans="1:2" ht="20" customHeight="1" x14ac:dyDescent="0.35">
      <c r="A9" s="114" t="s">
        <v>10</v>
      </c>
      <c r="B9" s="48" t="s">
        <v>11</v>
      </c>
    </row>
    <row r="10" spans="1:2" ht="16" x14ac:dyDescent="0.35">
      <c r="A10" s="115"/>
      <c r="B10" s="48" t="s">
        <v>12</v>
      </c>
    </row>
    <row r="11" spans="1:2" ht="16" x14ac:dyDescent="0.35">
      <c r="A11" s="115"/>
      <c r="B11" s="48" t="s">
        <v>13</v>
      </c>
    </row>
    <row r="12" spans="1:2" ht="16" x14ac:dyDescent="0.35">
      <c r="A12" s="115"/>
      <c r="B12" s="48" t="s">
        <v>14</v>
      </c>
    </row>
    <row r="13" spans="1:2" ht="16" x14ac:dyDescent="0.4">
      <c r="A13" s="116"/>
      <c r="B13" s="45" t="s">
        <v>86</v>
      </c>
    </row>
    <row r="14" spans="1:2" ht="16" x14ac:dyDescent="0.4">
      <c r="A14" s="46"/>
      <c r="B14" s="47"/>
    </row>
    <row r="15" spans="1:2" ht="16" x14ac:dyDescent="0.4">
      <c r="A15" s="114" t="s">
        <v>72</v>
      </c>
      <c r="B15" s="45" t="s">
        <v>17</v>
      </c>
    </row>
    <row r="16" spans="1:2" ht="16" x14ac:dyDescent="0.4">
      <c r="A16" s="115"/>
      <c r="B16" s="45" t="s">
        <v>62</v>
      </c>
    </row>
    <row r="17" spans="1:2" ht="16" x14ac:dyDescent="0.4">
      <c r="A17" s="115"/>
      <c r="B17" s="45" t="s">
        <v>63</v>
      </c>
    </row>
    <row r="18" spans="1:2" ht="16" x14ac:dyDescent="0.4">
      <c r="A18" s="115"/>
      <c r="B18" s="45" t="s">
        <v>64</v>
      </c>
    </row>
    <row r="19" spans="1:2" ht="16" x14ac:dyDescent="0.4">
      <c r="A19" s="115"/>
      <c r="B19" s="45" t="s">
        <v>65</v>
      </c>
    </row>
    <row r="20" spans="1:2" ht="16" x14ac:dyDescent="0.4">
      <c r="A20" s="115"/>
      <c r="B20" s="45" t="s">
        <v>66</v>
      </c>
    </row>
    <row r="21" spans="1:2" ht="16" x14ac:dyDescent="0.4">
      <c r="A21" s="115"/>
      <c r="B21" s="45" t="s">
        <v>67</v>
      </c>
    </row>
    <row r="22" spans="1:2" ht="16" x14ac:dyDescent="0.4">
      <c r="A22" s="115"/>
      <c r="B22" s="45" t="s">
        <v>68</v>
      </c>
    </row>
    <row r="23" spans="1:2" ht="16" x14ac:dyDescent="0.4">
      <c r="A23" s="115"/>
      <c r="B23" s="45" t="s">
        <v>69</v>
      </c>
    </row>
    <row r="24" spans="1:2" ht="16" x14ac:dyDescent="0.4">
      <c r="A24" s="115"/>
      <c r="B24" s="45" t="s">
        <v>70</v>
      </c>
    </row>
    <row r="25" spans="1:2" ht="16" x14ac:dyDescent="0.4">
      <c r="A25" s="115"/>
      <c r="B25" s="45" t="s">
        <v>71</v>
      </c>
    </row>
    <row r="26" spans="1:2" ht="16" x14ac:dyDescent="0.4">
      <c r="A26" s="116"/>
      <c r="B26" s="45" t="s">
        <v>86</v>
      </c>
    </row>
    <row r="27" spans="1:2" ht="16" x14ac:dyDescent="0.4">
      <c r="A27" s="46"/>
      <c r="B27" s="47"/>
    </row>
    <row r="28" spans="1:2" ht="16" x14ac:dyDescent="0.4">
      <c r="A28" s="112" t="s">
        <v>23</v>
      </c>
      <c r="B28" s="45" t="s">
        <v>73</v>
      </c>
    </row>
    <row r="29" spans="1:2" ht="16" x14ac:dyDescent="0.4">
      <c r="A29" s="113"/>
      <c r="B29" s="45" t="s">
        <v>86</v>
      </c>
    </row>
    <row r="30" spans="1:2" ht="16" x14ac:dyDescent="0.4">
      <c r="A30" s="46"/>
      <c r="B30" s="47"/>
    </row>
    <row r="31" spans="1:2" ht="16" x14ac:dyDescent="0.4">
      <c r="A31" s="112" t="s">
        <v>74</v>
      </c>
      <c r="B31" s="45" t="s">
        <v>75</v>
      </c>
    </row>
    <row r="32" spans="1:2" ht="16" x14ac:dyDescent="0.4">
      <c r="A32" s="117"/>
      <c r="B32" s="45" t="s">
        <v>76</v>
      </c>
    </row>
    <row r="33" spans="1:2" ht="16" x14ac:dyDescent="0.4">
      <c r="A33" s="117"/>
      <c r="B33" s="45" t="s">
        <v>77</v>
      </c>
    </row>
    <row r="34" spans="1:2" ht="16" x14ac:dyDescent="0.4">
      <c r="A34" s="113"/>
      <c r="B34" s="45" t="s">
        <v>86</v>
      </c>
    </row>
    <row r="35" spans="1:2" ht="16" x14ac:dyDescent="0.4">
      <c r="A35" s="46"/>
      <c r="B35" s="47"/>
    </row>
    <row r="36" spans="1:2" ht="16" x14ac:dyDescent="0.4">
      <c r="A36" s="112" t="s">
        <v>78</v>
      </c>
      <c r="B36" s="45" t="s">
        <v>79</v>
      </c>
    </row>
    <row r="37" spans="1:2" ht="16" x14ac:dyDescent="0.4">
      <c r="A37" s="113"/>
      <c r="B37" s="45" t="s">
        <v>86</v>
      </c>
    </row>
    <row r="38" spans="1:2" ht="16" x14ac:dyDescent="0.4">
      <c r="A38" s="46"/>
      <c r="B38" s="47"/>
    </row>
    <row r="39" spans="1:2" ht="16" x14ac:dyDescent="0.4">
      <c r="A39" s="112" t="s">
        <v>20</v>
      </c>
      <c r="B39" s="45" t="s">
        <v>80</v>
      </c>
    </row>
    <row r="40" spans="1:2" ht="16" x14ac:dyDescent="0.4">
      <c r="A40" s="117"/>
      <c r="B40" s="45" t="s">
        <v>81</v>
      </c>
    </row>
    <row r="41" spans="1:2" ht="16" x14ac:dyDescent="0.4">
      <c r="A41" s="117"/>
      <c r="B41" s="45" t="s">
        <v>82</v>
      </c>
    </row>
    <row r="42" spans="1:2" ht="16" x14ac:dyDescent="0.4">
      <c r="A42" s="117"/>
      <c r="B42" s="45" t="s">
        <v>83</v>
      </c>
    </row>
    <row r="43" spans="1:2" ht="16" x14ac:dyDescent="0.4">
      <c r="A43" s="117"/>
      <c r="B43" s="45" t="s">
        <v>84</v>
      </c>
    </row>
    <row r="44" spans="1:2" ht="16" x14ac:dyDescent="0.4">
      <c r="A44" s="113"/>
      <c r="B44" s="45" t="s">
        <v>86</v>
      </c>
    </row>
    <row r="45" spans="1:2" ht="16" x14ac:dyDescent="0.4">
      <c r="A45" s="46"/>
      <c r="B45" s="47"/>
    </row>
    <row r="46" spans="1:2" ht="16" x14ac:dyDescent="0.4">
      <c r="A46" s="119" t="s">
        <v>21</v>
      </c>
      <c r="B46" s="45" t="s">
        <v>85</v>
      </c>
    </row>
    <row r="47" spans="1:2" ht="16" x14ac:dyDescent="0.4">
      <c r="A47" s="119"/>
      <c r="B47" s="45" t="s">
        <v>86</v>
      </c>
    </row>
    <row r="48" spans="1:2" ht="16" x14ac:dyDescent="0.4">
      <c r="A48" s="46"/>
      <c r="B48" s="47"/>
    </row>
    <row r="49" spans="1:2" ht="50" customHeight="1" x14ac:dyDescent="0.4">
      <c r="A49" s="118" t="s">
        <v>87</v>
      </c>
      <c r="B49" s="118"/>
    </row>
  </sheetData>
  <mergeCells count="9">
    <mergeCell ref="A28:A29"/>
    <mergeCell ref="A15:A26"/>
    <mergeCell ref="A2:A7"/>
    <mergeCell ref="A9:A13"/>
    <mergeCell ref="A49:B49"/>
    <mergeCell ref="A46:A47"/>
    <mergeCell ref="A39:A44"/>
    <mergeCell ref="A36:A37"/>
    <mergeCell ref="A31:A3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ROP Word" ma:contentTypeID="0x0101006450AF52053E4366878046AAF3AB30AB00988B425BE6D5944FB250F0C41FF62B3A" ma:contentTypeVersion="33" ma:contentTypeDescription="Basis of all company Word documents." ma:contentTypeScope="" ma:versionID="6e7ca40ccd96ae30af09819b74dd1543">
  <xsd:schema xmlns:xsd="http://www.w3.org/2001/XMLSchema" xmlns:xs="http://www.w3.org/2001/XMLSchema" xmlns:p="http://schemas.microsoft.com/office/2006/metadata/properties" xmlns:ns2="f3e888f7-540c-42cc-89bc-767aace16d77" xmlns:ns3="69ae46d3-266f-4239-a67c-e05817c40440" targetNamespace="http://schemas.microsoft.com/office/2006/metadata/properties" ma:root="true" ma:fieldsID="a9ec3197270cc0468dfdc3082a4dcb17" ns2:_="" ns3:_="">
    <xsd:import namespace="f3e888f7-540c-42cc-89bc-767aace16d77"/>
    <xsd:import namespace="69ae46d3-266f-4239-a67c-e05817c40440"/>
    <xsd:element name="properties">
      <xsd:complexType>
        <xsd:sequence>
          <xsd:element name="documentManagement">
            <xsd:complexType>
              <xsd:all>
                <xsd:element ref="ns2:_dlc_DocId" minOccurs="0"/>
                <xsd:element ref="ns2:_dlc_DocIdUrl" minOccurs="0"/>
                <xsd:element ref="ns2:_dlc_DocIdPersistId" minOccurs="0"/>
                <xsd:element ref="ns2:b84c496a5d0b4e848eae240e679f45e7" minOccurs="0"/>
                <xsd:element ref="ns2:TaxCatchAll" minOccurs="0"/>
                <xsd:element ref="ns2:TaxCatchAllLabel" minOccurs="0"/>
                <xsd:element ref="ns2:oaba50052a024fb29595ecca5fbbaa4e" minOccurs="0"/>
                <xsd:element ref="ns2:d4d6d7f2852d41a09afacf0336fedee9" minOccurs="0"/>
                <xsd:element ref="ns2:if2ef2b6bf4346d0a9a60e9784f95a0d" minOccurs="0"/>
                <xsd:element ref="ns2:i7c7954a6da6485baed72bf62adc9a98" minOccurs="0"/>
                <xsd:element ref="ns2:i09ce8ea77e04d5b937fa0a29b257c75" minOccurs="0"/>
                <xsd:element ref="ns2:SIZADate" minOccurs="0"/>
                <xsd:element ref="ns2:SIZASubject" minOccurs="0"/>
                <xsd:element ref="ns2:SIZAAuthor" minOccurs="0"/>
                <xsd:element ref="ns2:c816cc0c51d043a4907164997a81cf13" minOccurs="0"/>
                <xsd:element ref="ns2:leed0c44d2ac42d791805961a1e6b6e0" minOccurs="0"/>
                <xsd:element ref="ns2:SIZARecordsEventDate"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3:MediaServiceDateTaken" minOccurs="0"/>
                <xsd:element ref="ns3:MediaLengthInSeconds" minOccurs="0"/>
                <xsd:element ref="ns3:lcf76f155ced4ddcb4097134ff3c332f"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e888f7-540c-42cc-89bc-767aace16d7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b84c496a5d0b4e848eae240e679f45e7" ma:index="11" nillable="true" ma:taxonomy="true" ma:internalName="b84c496a5d0b4e848eae240e679f45e7" ma:taxonomyFieldName="SIZADepartment" ma:displayName="Department" ma:default="1;#Human Resources|608a833b-cf00-4075-9306-e8d55f62eb65" ma:fieldId="{b84c496a-5d0b-4e84-8eae-240e679f45e7}" ma:sspId="fa93b17b-eca5-4df2-9431-61ba77a6f1f7" ma:termSetId="60320ae7-a7b2-4969-932f-f2bb791727f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fc4227c1-a2e3-43e3-8a5f-754923df89b6}" ma:internalName="TaxCatchAll" ma:showField="CatchAllData" ma:web="f3e888f7-540c-42cc-89bc-767aace16d7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fc4227c1-a2e3-43e3-8a5f-754923df89b6}" ma:internalName="TaxCatchAllLabel" ma:readOnly="true" ma:showField="CatchAllDataLabel" ma:web="f3e888f7-540c-42cc-89bc-767aace16d77">
      <xsd:complexType>
        <xsd:complexContent>
          <xsd:extension base="dms:MultiChoiceLookup">
            <xsd:sequence>
              <xsd:element name="Value" type="dms:Lookup" maxOccurs="unbounded" minOccurs="0" nillable="true"/>
            </xsd:sequence>
          </xsd:extension>
        </xsd:complexContent>
      </xsd:complexType>
    </xsd:element>
    <xsd:element name="oaba50052a024fb29595ecca5fbbaa4e" ma:index="15" nillable="true" ma:taxonomy="true" ma:internalName="oaba50052a024fb29595ecca5fbbaa4e" ma:taxonomyFieldName="SIZADivision" ma:displayName="Division" ma:default="2;#Community Partnerships|02e04183-62a2-4e18-a410-86de5c6b34d8" ma:fieldId="{8aba5005-2a02-4fb2-9595-ecca5fbbaa4e}" ma:sspId="fa93b17b-eca5-4df2-9431-61ba77a6f1f7" ma:termSetId="b837b880-3aa0-41f7-886b-2a1389d416d0" ma:anchorId="00000000-0000-0000-0000-000000000000" ma:open="false" ma:isKeyword="false">
      <xsd:complexType>
        <xsd:sequence>
          <xsd:element ref="pc:Terms" minOccurs="0" maxOccurs="1"/>
        </xsd:sequence>
      </xsd:complexType>
    </xsd:element>
    <xsd:element name="d4d6d7f2852d41a09afacf0336fedee9" ma:index="17" nillable="true" ma:taxonomy="true" ma:internalName="d4d6d7f2852d41a09afacf0336fedee9" ma:taxonomyFieldName="SIZASection" ma:displayName="Section" ma:default="3;#Community Capacity and Investments|0a53b341-3f2c-44b8-81b1-6425acbc0606" ma:fieldId="{d4d6d7f2-852d-41a0-9afa-cf0336fedee9}" ma:sspId="fa93b17b-eca5-4df2-9431-61ba77a6f1f7" ma:termSetId="11c1e720-e982-466a-aacd-09d4c23fdbc0" ma:anchorId="00000000-0000-0000-0000-000000000000" ma:open="false" ma:isKeyword="false">
      <xsd:complexType>
        <xsd:sequence>
          <xsd:element ref="pc:Terms" minOccurs="0" maxOccurs="1"/>
        </xsd:sequence>
      </xsd:complexType>
    </xsd:element>
    <xsd:element name="if2ef2b6bf4346d0a9a60e9784f95a0d" ma:index="19" nillable="true" ma:taxonomy="true" ma:internalName="if2ef2b6bf4346d0a9a60e9784f95a0d" ma:taxonomyFieldName="SIZAService" ma:displayName="Service" ma:readOnly="false" ma:fieldId="{2f2ef2b6-bf43-46d0-a9a6-0e9784f95a0d}" ma:sspId="fa93b17b-eca5-4df2-9431-61ba77a6f1f7" ma:termSetId="b77d1e8a-5db7-483c-9b23-740035cc05a6" ma:anchorId="00000000-0000-0000-0000-000000000000" ma:open="false" ma:isKeyword="false">
      <xsd:complexType>
        <xsd:sequence>
          <xsd:element ref="pc:Terms" minOccurs="0" maxOccurs="1"/>
        </xsd:sequence>
      </xsd:complexType>
    </xsd:element>
    <xsd:element name="i7c7954a6da6485baed72bf62adc9a98" ma:index="21" nillable="true" ma:taxonomy="true" ma:internalName="i7c7954a6da6485baed72bf62adc9a98" ma:taxonomyFieldName="SIZADocumentType" ma:displayName="Document Type" ma:readOnly="false" ma:fieldId="{27c7954a-6da6-485b-aed7-2bf62adc9a98}" ma:sspId="fa93b17b-eca5-4df2-9431-61ba77a6f1f7" ma:termSetId="a30e0fc5-ef8a-411d-ac18-85e301421e76" ma:anchorId="00000000-0000-0000-0000-000000000000" ma:open="false" ma:isKeyword="false">
      <xsd:complexType>
        <xsd:sequence>
          <xsd:element ref="pc:Terms" minOccurs="0" maxOccurs="1"/>
        </xsd:sequence>
      </xsd:complexType>
    </xsd:element>
    <xsd:element name="i09ce8ea77e04d5b937fa0a29b257c75" ma:index="23" nillable="true" ma:taxonomy="true" ma:internalName="i09ce8ea77e04d5b937fa0a29b257c75" ma:taxonomyFieldName="SIZADocumentSubType" ma:displayName="Document SubType" ma:readOnly="false" ma:fieldId="{209ce8ea-77e0-4d5b-937f-a0a29b257c75}" ma:sspId="fa93b17b-eca5-4df2-9431-61ba77a6f1f7" ma:termSetId="9ba2e993-e3a4-40d4-af48-5ac0b9f0db0c" ma:anchorId="00000000-0000-0000-0000-000000000000" ma:open="false" ma:isKeyword="false">
      <xsd:complexType>
        <xsd:sequence>
          <xsd:element ref="pc:Terms" minOccurs="0" maxOccurs="1"/>
        </xsd:sequence>
      </xsd:complexType>
    </xsd:element>
    <xsd:element name="SIZADate" ma:index="25" nillable="true" ma:displayName="Date" ma:description="The date of the document." ma:internalName="SIZADate" ma:readOnly="false">
      <xsd:simpleType>
        <xsd:restriction base="dms:DateTime"/>
      </xsd:simpleType>
    </xsd:element>
    <xsd:element name="SIZASubject" ma:index="26" nillable="true" ma:displayName="Subject" ma:description="The subject of the document." ma:internalName="SIZASubject" ma:readOnly="false">
      <xsd:simpleType>
        <xsd:restriction base="dms:Text"/>
      </xsd:simpleType>
    </xsd:element>
    <xsd:element name="SIZAAuthor" ma:index="27" nillable="true" ma:displayName="Author" ma:description="The author of the document." ma:internalName="SIZAAuth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816cc0c51d043a4907164997a81cf13" ma:index="28" nillable="true" ma:taxonomy="true" ma:internalName="c816cc0c51d043a4907164997a81cf13" ma:taxonomyFieldName="SIZAKeywords" ma:displayName="Additional Tags" ma:readOnly="false" ma:fieldId="{c816cc0c-51d0-43a4-9071-64997a81cf13}" ma:sspId="fa93b17b-eca5-4df2-9431-61ba77a6f1f7" ma:termSetId="c9229c1c-9cd4-4e27-a7aa-176e35bc250b" ma:anchorId="00000000-0000-0000-0000-000000000000" ma:open="false" ma:isKeyword="false">
      <xsd:complexType>
        <xsd:sequence>
          <xsd:element ref="pc:Terms" minOccurs="0" maxOccurs="1"/>
        </xsd:sequence>
      </xsd:complexType>
    </xsd:element>
    <xsd:element name="leed0c44d2ac42d791805961a1e6b6e0" ma:index="30" nillable="true" ma:taxonomy="true" ma:internalName="leed0c44d2ac42d791805961a1e6b6e0" ma:taxonomyFieldName="SIZARecordClassification" ma:displayName="Records Classification" ma:readOnly="false" ma:fieldId="{5eed0c44-d2ac-42d7-9180-5961a1e6b6e0}" ma:sspId="fa93b17b-eca5-4df2-9431-61ba77a6f1f7" ma:termSetId="4de2fedc-4bea-4300-87fb-a9dd50186fcb" ma:anchorId="00000000-0000-0000-0000-000000000000" ma:open="false" ma:isKeyword="false">
      <xsd:complexType>
        <xsd:sequence>
          <xsd:element ref="pc:Terms" minOccurs="0" maxOccurs="1"/>
        </xsd:sequence>
      </xsd:complexType>
    </xsd:element>
    <xsd:element name="SIZARecordsEventDate" ma:index="32" nillable="true" ma:displayName="Records Event Date" ma:description="Records Event Date" ma:internalName="SIZARecordsEventDate" ma:readOnly="false">
      <xsd:simpleType>
        <xsd:restriction base="dms:DateTime"/>
      </xsd:simpleType>
    </xsd:element>
    <xsd:element name="SharedWithUsers" ma:index="4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9ae46d3-266f-4239-a67c-e05817c40440" elementFormDefault="qualified">
    <xsd:import namespace="http://schemas.microsoft.com/office/2006/documentManagement/types"/>
    <xsd:import namespace="http://schemas.microsoft.com/office/infopath/2007/PartnerControls"/>
    <xsd:element name="MediaServiceMetadata" ma:index="33" nillable="true" ma:displayName="MediaServiceMetadata" ma:hidden="true" ma:internalName="MediaServiceMetadata" ma:readOnly="true">
      <xsd:simpleType>
        <xsd:restriction base="dms:Note"/>
      </xsd:simpleType>
    </xsd:element>
    <xsd:element name="MediaServiceFastMetadata" ma:index="34" nillable="true" ma:displayName="MediaServiceFastMetadata" ma:hidden="true" ma:internalName="MediaServiceFastMetadata" ma:readOnly="true">
      <xsd:simpleType>
        <xsd:restriction base="dms:Note"/>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MediaServiceAutoTags" ma:index="37" nillable="true" ma:displayName="Tags" ma:internalName="MediaServiceAutoTags"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element name="MediaServiceGenerationTime" ma:index="39" nillable="true" ma:displayName="MediaServiceGenerationTime" ma:hidden="true" ma:internalName="MediaServiceGenerationTime" ma:readOnly="true">
      <xsd:simpleType>
        <xsd:restriction base="dms:Text"/>
      </xsd:simpleType>
    </xsd:element>
    <xsd:element name="MediaServiceEventHashCode" ma:index="40" nillable="true" ma:displayName="MediaServiceEventHashCode" ma:hidden="true" ma:internalName="MediaServiceEventHashCode" ma:readOnly="true">
      <xsd:simpleType>
        <xsd:restriction base="dms:Text"/>
      </xsd:simpleType>
    </xsd:element>
    <xsd:element name="MediaServiceDateTaken" ma:index="43" nillable="true" ma:displayName="MediaServiceDateTaken" ma:hidden="true" ma:internalName="MediaServiceDateTaken" ma:readOnly="true">
      <xsd:simpleType>
        <xsd:restriction base="dms:Text"/>
      </xsd:simpleType>
    </xsd:element>
    <xsd:element name="MediaLengthInSeconds" ma:index="44" nillable="true" ma:displayName="MediaLengthInSeconds" ma:hidden="true" ma:internalName="MediaLengthInSeconds" ma:readOnly="true">
      <xsd:simpleType>
        <xsd:restriction base="dms:Unknown"/>
      </xsd:simpleType>
    </xsd:element>
    <xsd:element name="lcf76f155ced4ddcb4097134ff3c332f" ma:index="46" nillable="true" ma:taxonomy="true" ma:internalName="lcf76f155ced4ddcb4097134ff3c332f" ma:taxonomyFieldName="MediaServiceImageTags" ma:displayName="Image Tags" ma:readOnly="false" ma:fieldId="{5cf76f15-5ced-4ddc-b409-7134ff3c332f}" ma:taxonomyMulti="true" ma:sspId="fa93b17b-eca5-4df2-9431-61ba77a6f1f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7" nillable="true" ma:displayName="MediaServiceObjectDetectorVersions" ma:hidden="true" ma:indexed="true" ma:internalName="MediaServiceObjectDetectorVersions" ma:readOnly="true">
      <xsd:simpleType>
        <xsd:restriction base="dms:Text"/>
      </xsd:simpleType>
    </xsd:element>
    <xsd:element name="MediaServiceSearchProperties" ma:index="48" nillable="true" ma:displayName="MediaServiceSearchProperties" ma:hidden="true" ma:internalName="MediaServiceSearchProperties" ma:readOnly="true">
      <xsd:simpleType>
        <xsd:restriction base="dms:Note"/>
      </xsd:simpleType>
    </xsd:element>
    <xsd:element name="MediaServiceLocation" ma:index="4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aba50052a024fb29595ecca5fbbaa4e xmlns="f3e888f7-540c-42cc-89bc-767aace16d77">
      <Terms xmlns="http://schemas.microsoft.com/office/infopath/2007/PartnerControls">
        <TermInfo xmlns="http://schemas.microsoft.com/office/infopath/2007/PartnerControls">
          <TermName xmlns="http://schemas.microsoft.com/office/infopath/2007/PartnerControls">Community Partnerships</TermName>
          <TermId xmlns="http://schemas.microsoft.com/office/infopath/2007/PartnerControls">02e04183-62a2-4e18-a410-86de5c6b34d8</TermId>
        </TermInfo>
      </Terms>
    </oaba50052a024fb29595ecca5fbbaa4e>
    <SIZARecordsEventDate xmlns="f3e888f7-540c-42cc-89bc-767aace16d77" xsi:nil="true"/>
    <i7c7954a6da6485baed72bf62adc9a98 xmlns="f3e888f7-540c-42cc-89bc-767aace16d77">
      <Terms xmlns="http://schemas.microsoft.com/office/infopath/2007/PartnerControls"/>
    </i7c7954a6da6485baed72bf62adc9a98>
    <b84c496a5d0b4e848eae240e679f45e7 xmlns="f3e888f7-540c-42cc-89bc-767aace16d77">
      <Terms xmlns="http://schemas.microsoft.com/office/infopath/2007/PartnerControls">
        <TermInfo xmlns="http://schemas.microsoft.com/office/infopath/2007/PartnerControls">
          <TermName xmlns="http://schemas.microsoft.com/office/infopath/2007/PartnerControls">Human Resources</TermName>
          <TermId xmlns="http://schemas.microsoft.com/office/infopath/2007/PartnerControls">608a833b-cf00-4075-9306-e8d55f62eb65</TermId>
        </TermInfo>
      </Terms>
    </b84c496a5d0b4e848eae240e679f45e7>
    <leed0c44d2ac42d791805961a1e6b6e0 xmlns="f3e888f7-540c-42cc-89bc-767aace16d77">
      <Terms xmlns="http://schemas.microsoft.com/office/infopath/2007/PartnerControls"/>
    </leed0c44d2ac42d791805961a1e6b6e0>
    <i09ce8ea77e04d5b937fa0a29b257c75 xmlns="f3e888f7-540c-42cc-89bc-767aace16d77">
      <Terms xmlns="http://schemas.microsoft.com/office/infopath/2007/PartnerControls"/>
    </i09ce8ea77e04d5b937fa0a29b257c75>
    <TaxCatchAll xmlns="f3e888f7-540c-42cc-89bc-767aace16d77">
      <Value>3</Value>
      <Value>2</Value>
      <Value>1</Value>
    </TaxCatchAll>
    <lcf76f155ced4ddcb4097134ff3c332f xmlns="69ae46d3-266f-4239-a67c-e05817c40440">
      <Terms xmlns="http://schemas.microsoft.com/office/infopath/2007/PartnerControls"/>
    </lcf76f155ced4ddcb4097134ff3c332f>
    <SIZADate xmlns="f3e888f7-540c-42cc-89bc-767aace16d77" xsi:nil="true"/>
    <SIZASubject xmlns="f3e888f7-540c-42cc-89bc-767aace16d77" xsi:nil="true"/>
    <SIZAAuthor xmlns="f3e888f7-540c-42cc-89bc-767aace16d77">
      <UserInfo>
        <DisplayName/>
        <AccountId xsi:nil="true"/>
        <AccountType/>
      </UserInfo>
    </SIZAAuthor>
    <d4d6d7f2852d41a09afacf0336fedee9 xmlns="f3e888f7-540c-42cc-89bc-767aace16d77">
      <Terms xmlns="http://schemas.microsoft.com/office/infopath/2007/PartnerControls">
        <TermInfo xmlns="http://schemas.microsoft.com/office/infopath/2007/PartnerControls">
          <TermName xmlns="http://schemas.microsoft.com/office/infopath/2007/PartnerControls">Community Capacity and Investments</TermName>
          <TermId xmlns="http://schemas.microsoft.com/office/infopath/2007/PartnerControls">0a53b341-3f2c-44b8-81b1-6425acbc0606</TermId>
        </TermInfo>
      </Terms>
    </d4d6d7f2852d41a09afacf0336fedee9>
    <c816cc0c51d043a4907164997a81cf13 xmlns="f3e888f7-540c-42cc-89bc-767aace16d77">
      <Terms xmlns="http://schemas.microsoft.com/office/infopath/2007/PartnerControls"/>
    </c816cc0c51d043a4907164997a81cf13>
    <if2ef2b6bf4346d0a9a60e9784f95a0d xmlns="f3e888f7-540c-42cc-89bc-767aace16d77">
      <Terms xmlns="http://schemas.microsoft.com/office/infopath/2007/PartnerControls"/>
    </if2ef2b6bf4346d0a9a60e9784f95a0d>
    <_dlc_DocId xmlns="f3e888f7-540c-42cc-89bc-767aace16d77">55XDDXE27PAS-1309630281-23451</_dlc_DocId>
    <_dlc_DocIdUrl xmlns="f3e888f7-540c-42cc-89bc-767aace16d77">
      <Url>https://peelregionca.sharepoint.com/teams/D539/_layouts/15/DocIdRedir.aspx?ID=55XDDXE27PAS-1309630281-23451</Url>
      <Description>55XDDXE27PAS-1309630281-23451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0282D6-0D3C-4F3E-A72D-2A01C8ECB654}">
  <ds:schemaRefs>
    <ds:schemaRef ds:uri="http://schemas.microsoft.com/sharepoint/events"/>
  </ds:schemaRefs>
</ds:datastoreItem>
</file>

<file path=customXml/itemProps2.xml><?xml version="1.0" encoding="utf-8"?>
<ds:datastoreItem xmlns:ds="http://schemas.openxmlformats.org/officeDocument/2006/customXml" ds:itemID="{3E627065-3ACD-4BF2-96B0-332A54FB4F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e888f7-540c-42cc-89bc-767aace16d77"/>
    <ds:schemaRef ds:uri="69ae46d3-266f-4239-a67c-e05817c40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726F8C-A85E-4655-ABB1-98D2797988F4}">
  <ds:schemaRefs>
    <ds:schemaRef ds:uri="http://purl.org/dc/terms/"/>
    <ds:schemaRef ds:uri="69ae46d3-266f-4239-a67c-e05817c40440"/>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f3e888f7-540c-42cc-89bc-767aace16d77"/>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63C99488-8D65-4100-A26B-EACA5E173E05}">
  <ds:schemaRefs>
    <ds:schemaRef ds:uri="http://schemas.microsoft.com/sharepoint/v3/contenttype/forms"/>
  </ds:schemaRefs>
</ds:datastoreItem>
</file>

<file path=docMetadata/LabelInfo.xml><?xml version="1.0" encoding="utf-8"?>
<clbl:labelList xmlns:clbl="http://schemas.microsoft.com/office/2020/mipLabelMetadata">
  <clbl:label id="{356f99f3-9d86-47a1-8203-3b41b1cb0c68}" enabled="0" method="" siteId="{356f99f3-9d86-47a1-8203-3b41b1cb0c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Template</vt:lpstr>
      <vt:lpstr>Eligible Expenses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Kahara, Grace</dc:creator>
  <cp:keywords/>
  <dc:description/>
  <cp:lastModifiedBy>Deogon, Sajjan</cp:lastModifiedBy>
  <cp:revision/>
  <dcterms:created xsi:type="dcterms:W3CDTF">2026-08-24T17:07:40Z</dcterms:created>
  <dcterms:modified xsi:type="dcterms:W3CDTF">2026-10-26T14:37:33Z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0x0101006450AF52053E4366878046AAF3AB30AB00988B425BE6D5944FB250F0C41FF62B3A</vt:lpwstr>
  </property>
  <property fmtid="{D5CDD505-2E9C-101B-9397-08002B2CF9AE}" pid="3" name="SIZADivision">
    <vt:lpwstr>2;#Community Partnerships|02e04183-62a2-4e18-a410-86de5c6b34d8</vt:lpwstr>
  </property>
  <property fmtid="{D5CDD505-2E9C-101B-9397-08002B2CF9AE}" pid="4" name="SIZASection">
    <vt:lpwstr>3;#Community Capacity and Investments|0a53b341-3f2c-44b8-81b1-6425acbc0606</vt:lpwstr>
  </property>
  <property fmtid="{D5CDD505-2E9C-101B-9397-08002B2CF9AE}" pid="5" name="SIZADepartment">
    <vt:lpwstr>1;#Human Resources|608a833b-cf00-4075-9306-e8d55f62eb65</vt:lpwstr>
  </property>
  <property fmtid="{D5CDD505-2E9C-101B-9397-08002B2CF9AE}" pid="6" name="_dlc_DocIdItemGuid">
    <vt:lpwstr>003110e8-72e4-4319-999a-e0718bd4cfdf</vt:lpwstr>
  </property>
  <property fmtid="{D5CDD505-2E9C-101B-9397-08002B2CF9AE}" pid="7" name="SIZADocumentType">
    <vt:lpwstr/>
  </property>
  <property fmtid="{D5CDD505-2E9C-101B-9397-08002B2CF9AE}" pid="8" name="SIZAService">
    <vt:lpwstr/>
  </property>
  <property fmtid="{D5CDD505-2E9C-101B-9397-08002B2CF9AE}" pid="9" name="MediaServiceImageTags">
    <vt:lpwstr/>
  </property>
  <property fmtid="{D5CDD505-2E9C-101B-9397-08002B2CF9AE}" pid="10" name="SIZADocumentSubType">
    <vt:lpwstr/>
  </property>
  <property fmtid="{D5CDD505-2E9C-101B-9397-08002B2CF9AE}" pid="11" name="SIZARecordClassification">
    <vt:lpwstr/>
  </property>
  <property fmtid="{D5CDD505-2E9C-101B-9397-08002B2CF9AE}" pid="12" name="SIZAKeywords">
    <vt:lpwstr/>
  </property>
</Properties>
</file>