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68269\AppData\Local\Microsoft\Windows\INetCache\Content.Outlook\WUI4BAHM\"/>
    </mc:Choice>
  </mc:AlternateContent>
  <xr:revisionPtr revIDLastSave="0" documentId="13_ncr:1_{90B3479E-2992-4B98-9E9D-6FDCEBA7F701}" xr6:coauthVersionLast="45" xr6:coauthVersionMax="45" xr10:uidLastSave="{00000000-0000-0000-0000-000000000000}"/>
  <bookViews>
    <workbookView xWindow="28680" yWindow="-120" windowWidth="29040" windowHeight="15840" firstSheet="1" activeTab="1" xr2:uid="{00000000-000D-0000-FFFF-FFFF00000000}"/>
  </bookViews>
  <sheets>
    <sheet name="Instructions" sheetId="11" r:id="rId1"/>
    <sheet name="Attestation" sheetId="6" r:id="rId2"/>
    <sheet name="Sheet1" sheetId="12" state="hidden" r:id="rId3"/>
    <sheet name="Infant - 0 to 18 months" sheetId="10" r:id="rId4"/>
    <sheet name="Toddler - 19 to 30 months" sheetId="5" r:id="rId5"/>
    <sheet name="Preschool - 2.5 to 4 years" sheetId="7" r:id="rId6"/>
    <sheet name="Kindergarten - 4-5 years" sheetId="4" r:id="rId7"/>
    <sheet name="School Age 6-12 years" sheetId="13" r:id="rId8"/>
    <sheet name="SUMMARY AND KPI's" sheetId="15" r:id="rId9"/>
  </sheets>
  <definedNames>
    <definedName name="_xlnm.Print_Area" localSheetId="1">Attestation!$A$1:$O$51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10" i="5" l="1"/>
  <c r="K5" i="13" l="1"/>
  <c r="K6" i="13"/>
  <c r="C5" i="15" l="1"/>
  <c r="C4" i="15"/>
  <c r="R61" i="7"/>
  <c r="N61" i="13"/>
  <c r="Q63" i="13" s="1"/>
  <c r="G4" i="15" s="1"/>
  <c r="I61" i="13"/>
  <c r="E61" i="13"/>
  <c r="I61" i="4"/>
  <c r="Q63" i="4" s="1"/>
  <c r="F4" i="15" s="1"/>
  <c r="E61" i="4"/>
  <c r="N61" i="4"/>
  <c r="M61" i="7"/>
  <c r="I61" i="7"/>
  <c r="E61" i="7"/>
  <c r="R61" i="5"/>
  <c r="M61" i="5"/>
  <c r="I61" i="5"/>
  <c r="E61" i="5"/>
  <c r="R63" i="10"/>
  <c r="O61" i="10"/>
  <c r="J61" i="10"/>
  <c r="E61" i="10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G32" i="13"/>
  <c r="G33" i="13"/>
  <c r="G34" i="13"/>
  <c r="G35" i="13"/>
  <c r="G36" i="13"/>
  <c r="G37" i="13"/>
  <c r="G38" i="13"/>
  <c r="G39" i="13"/>
  <c r="G40" i="13"/>
  <c r="G41" i="13"/>
  <c r="G42" i="13"/>
  <c r="G43" i="13"/>
  <c r="G44" i="13"/>
  <c r="G45" i="13"/>
  <c r="G46" i="13"/>
  <c r="G47" i="13"/>
  <c r="G48" i="13"/>
  <c r="G49" i="13"/>
  <c r="G50" i="13"/>
  <c r="G51" i="13"/>
  <c r="K14" i="13"/>
  <c r="K15" i="13"/>
  <c r="Q15" i="13" s="1"/>
  <c r="K16" i="13"/>
  <c r="K17" i="13"/>
  <c r="K18" i="13"/>
  <c r="K19" i="13"/>
  <c r="Q19" i="13" s="1"/>
  <c r="K20" i="13"/>
  <c r="K21" i="13"/>
  <c r="K22" i="13"/>
  <c r="K23" i="13"/>
  <c r="Q23" i="13" s="1"/>
  <c r="K24" i="13"/>
  <c r="K25" i="13"/>
  <c r="K26" i="13"/>
  <c r="K27" i="13"/>
  <c r="Q27" i="13" s="1"/>
  <c r="K28" i="13"/>
  <c r="K29" i="13"/>
  <c r="K30" i="13"/>
  <c r="K31" i="13"/>
  <c r="Q31" i="13" s="1"/>
  <c r="K32" i="13"/>
  <c r="K33" i="13"/>
  <c r="K34" i="13"/>
  <c r="K35" i="13"/>
  <c r="Q35" i="13" s="1"/>
  <c r="K36" i="13"/>
  <c r="K37" i="13"/>
  <c r="K38" i="13"/>
  <c r="K39" i="13"/>
  <c r="Q39" i="13" s="1"/>
  <c r="K40" i="13"/>
  <c r="Q40" i="13" s="1"/>
  <c r="K41" i="13"/>
  <c r="K42" i="13"/>
  <c r="K43" i="13"/>
  <c r="Q43" i="13" s="1"/>
  <c r="K44" i="13"/>
  <c r="K45" i="13"/>
  <c r="K46" i="13"/>
  <c r="K47" i="13"/>
  <c r="Q47" i="13" s="1"/>
  <c r="K48" i="13"/>
  <c r="K49" i="13"/>
  <c r="K50" i="13"/>
  <c r="K51" i="13"/>
  <c r="P14" i="13"/>
  <c r="P15" i="13"/>
  <c r="P16" i="13"/>
  <c r="P17" i="13"/>
  <c r="Q17" i="13" s="1"/>
  <c r="P18" i="13"/>
  <c r="P19" i="13"/>
  <c r="P20" i="13"/>
  <c r="P21" i="13"/>
  <c r="Q21" i="13" s="1"/>
  <c r="P22" i="13"/>
  <c r="P23" i="13"/>
  <c r="P24" i="13"/>
  <c r="P25" i="13"/>
  <c r="Q25" i="13" s="1"/>
  <c r="P26" i="13"/>
  <c r="P27" i="13"/>
  <c r="P28" i="13"/>
  <c r="P29" i="13"/>
  <c r="Q29" i="13" s="1"/>
  <c r="P30" i="13"/>
  <c r="P31" i="13"/>
  <c r="P32" i="13"/>
  <c r="P33" i="13"/>
  <c r="Q33" i="13" s="1"/>
  <c r="P34" i="13"/>
  <c r="P35" i="13"/>
  <c r="P36" i="13"/>
  <c r="P37" i="13"/>
  <c r="Q37" i="13" s="1"/>
  <c r="P38" i="13"/>
  <c r="P39" i="13"/>
  <c r="P40" i="13"/>
  <c r="P41" i="13"/>
  <c r="Q41" i="13" s="1"/>
  <c r="P42" i="13"/>
  <c r="P43" i="13"/>
  <c r="P44" i="13"/>
  <c r="P45" i="13"/>
  <c r="Q45" i="13" s="1"/>
  <c r="P46" i="13"/>
  <c r="P47" i="13"/>
  <c r="P48" i="13"/>
  <c r="P49" i="13"/>
  <c r="Q49" i="13" s="1"/>
  <c r="P50" i="13"/>
  <c r="Q50" i="13" s="1"/>
  <c r="P51" i="13"/>
  <c r="Q18" i="13"/>
  <c r="Q30" i="13"/>
  <c r="Q42" i="13"/>
  <c r="Q51" i="13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K13" i="4"/>
  <c r="K14" i="4"/>
  <c r="Q14" i="4" s="1"/>
  <c r="K15" i="4"/>
  <c r="K16" i="4"/>
  <c r="K17" i="4"/>
  <c r="K18" i="4"/>
  <c r="Q18" i="4" s="1"/>
  <c r="K19" i="4"/>
  <c r="K20" i="4"/>
  <c r="K21" i="4"/>
  <c r="K22" i="4"/>
  <c r="Q22" i="4" s="1"/>
  <c r="K23" i="4"/>
  <c r="K24" i="4"/>
  <c r="K25" i="4"/>
  <c r="K26" i="4"/>
  <c r="Q26" i="4" s="1"/>
  <c r="K27" i="4"/>
  <c r="K28" i="4"/>
  <c r="K29" i="4"/>
  <c r="K30" i="4"/>
  <c r="Q30" i="4" s="1"/>
  <c r="K31" i="4"/>
  <c r="K32" i="4"/>
  <c r="K33" i="4"/>
  <c r="K34" i="4"/>
  <c r="Q34" i="4" s="1"/>
  <c r="K35" i="4"/>
  <c r="K36" i="4"/>
  <c r="K37" i="4"/>
  <c r="K38" i="4"/>
  <c r="Q38" i="4" s="1"/>
  <c r="K39" i="4"/>
  <c r="K40" i="4"/>
  <c r="K41" i="4"/>
  <c r="K42" i="4"/>
  <c r="Q42" i="4" s="1"/>
  <c r="K43" i="4"/>
  <c r="K44" i="4"/>
  <c r="K45" i="4"/>
  <c r="K46" i="4"/>
  <c r="Q46" i="4" s="1"/>
  <c r="K47" i="4"/>
  <c r="K48" i="4"/>
  <c r="K49" i="4"/>
  <c r="K50" i="4"/>
  <c r="Q50" i="4" s="1"/>
  <c r="G13" i="4"/>
  <c r="Q13" i="4" s="1"/>
  <c r="G14" i="4"/>
  <c r="G15" i="4"/>
  <c r="G16" i="4"/>
  <c r="Q16" i="4" s="1"/>
  <c r="G17" i="4"/>
  <c r="Q17" i="4" s="1"/>
  <c r="G18" i="4"/>
  <c r="G19" i="4"/>
  <c r="G20" i="4"/>
  <c r="Q20" i="4" s="1"/>
  <c r="G21" i="4"/>
  <c r="Q21" i="4" s="1"/>
  <c r="G22" i="4"/>
  <c r="G23" i="4"/>
  <c r="G24" i="4"/>
  <c r="Q24" i="4" s="1"/>
  <c r="G25" i="4"/>
  <c r="Q25" i="4" s="1"/>
  <c r="G26" i="4"/>
  <c r="G27" i="4"/>
  <c r="G28" i="4"/>
  <c r="Q28" i="4" s="1"/>
  <c r="G29" i="4"/>
  <c r="Q29" i="4" s="1"/>
  <c r="G30" i="4"/>
  <c r="G31" i="4"/>
  <c r="G32" i="4"/>
  <c r="Q32" i="4" s="1"/>
  <c r="G33" i="4"/>
  <c r="Q33" i="4" s="1"/>
  <c r="G34" i="4"/>
  <c r="G35" i="4"/>
  <c r="G36" i="4"/>
  <c r="Q36" i="4" s="1"/>
  <c r="G37" i="4"/>
  <c r="Q37" i="4" s="1"/>
  <c r="G38" i="4"/>
  <c r="G39" i="4"/>
  <c r="G40" i="4"/>
  <c r="Q40" i="4" s="1"/>
  <c r="G41" i="4"/>
  <c r="Q41" i="4" s="1"/>
  <c r="G42" i="4"/>
  <c r="G43" i="4"/>
  <c r="G44" i="4"/>
  <c r="Q44" i="4" s="1"/>
  <c r="G45" i="4"/>
  <c r="Q45" i="4" s="1"/>
  <c r="G46" i="4"/>
  <c r="G47" i="4"/>
  <c r="G48" i="4"/>
  <c r="Q48" i="4" s="1"/>
  <c r="G49" i="4"/>
  <c r="Q49" i="4" s="1"/>
  <c r="G50" i="4"/>
  <c r="T13" i="7"/>
  <c r="T14" i="7"/>
  <c r="T15" i="7"/>
  <c r="T16" i="7"/>
  <c r="T17" i="7"/>
  <c r="T18" i="7"/>
  <c r="T19" i="7"/>
  <c r="T20" i="7"/>
  <c r="T21" i="7"/>
  <c r="T22" i="7"/>
  <c r="T23" i="7"/>
  <c r="T24" i="7"/>
  <c r="T25" i="7"/>
  <c r="T26" i="7"/>
  <c r="T27" i="7"/>
  <c r="T28" i="7"/>
  <c r="T29" i="7"/>
  <c r="T30" i="7"/>
  <c r="T31" i="7"/>
  <c r="T32" i="7"/>
  <c r="T33" i="7"/>
  <c r="T34" i="7"/>
  <c r="T35" i="7"/>
  <c r="T36" i="7"/>
  <c r="T37" i="7"/>
  <c r="T38" i="7"/>
  <c r="T39" i="7"/>
  <c r="T40" i="7"/>
  <c r="T41" i="7"/>
  <c r="T42" i="7"/>
  <c r="T43" i="7"/>
  <c r="T44" i="7"/>
  <c r="T45" i="7"/>
  <c r="T46" i="7"/>
  <c r="T47" i="7"/>
  <c r="T48" i="7"/>
  <c r="T49" i="7"/>
  <c r="T50" i="7"/>
  <c r="O13" i="7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1" i="7"/>
  <c r="O42" i="7"/>
  <c r="O43" i="7"/>
  <c r="O44" i="7"/>
  <c r="O45" i="7"/>
  <c r="O46" i="7"/>
  <c r="O47" i="7"/>
  <c r="O48" i="7"/>
  <c r="O49" i="7"/>
  <c r="O50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G13" i="7"/>
  <c r="G14" i="7"/>
  <c r="G15" i="7"/>
  <c r="G16" i="7"/>
  <c r="U16" i="7" s="1"/>
  <c r="G17" i="7"/>
  <c r="G18" i="7"/>
  <c r="G19" i="7"/>
  <c r="G20" i="7"/>
  <c r="U20" i="7" s="1"/>
  <c r="G21" i="7"/>
  <c r="G22" i="7"/>
  <c r="G23" i="7"/>
  <c r="G24" i="7"/>
  <c r="U24" i="7" s="1"/>
  <c r="G25" i="7"/>
  <c r="G26" i="7"/>
  <c r="G27" i="7"/>
  <c r="G28" i="7"/>
  <c r="U28" i="7" s="1"/>
  <c r="G29" i="7"/>
  <c r="G30" i="7"/>
  <c r="G31" i="7"/>
  <c r="U31" i="7" s="1"/>
  <c r="G32" i="7"/>
  <c r="U32" i="7" s="1"/>
  <c r="G33" i="7"/>
  <c r="G34" i="7"/>
  <c r="G35" i="7"/>
  <c r="U35" i="7" s="1"/>
  <c r="G36" i="7"/>
  <c r="G37" i="7"/>
  <c r="G38" i="7"/>
  <c r="G39" i="7"/>
  <c r="U39" i="7" s="1"/>
  <c r="G40" i="7"/>
  <c r="U40" i="7" s="1"/>
  <c r="G41" i="7"/>
  <c r="G42" i="7"/>
  <c r="G43" i="7"/>
  <c r="U43" i="7" s="1"/>
  <c r="G44" i="7"/>
  <c r="U44" i="7" s="1"/>
  <c r="G45" i="7"/>
  <c r="G46" i="7"/>
  <c r="G47" i="7"/>
  <c r="U47" i="7" s="1"/>
  <c r="G48" i="7"/>
  <c r="U48" i="7" s="1"/>
  <c r="G49" i="7"/>
  <c r="G50" i="7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T42" i="5"/>
  <c r="T43" i="5"/>
  <c r="T44" i="5"/>
  <c r="T45" i="5"/>
  <c r="T46" i="5"/>
  <c r="T47" i="5"/>
  <c r="T48" i="5"/>
  <c r="T49" i="5"/>
  <c r="T50" i="5"/>
  <c r="T51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K13" i="5"/>
  <c r="U13" i="5" s="1"/>
  <c r="K14" i="5"/>
  <c r="K15" i="5"/>
  <c r="K16" i="5"/>
  <c r="K17" i="5"/>
  <c r="U17" i="5" s="1"/>
  <c r="K18" i="5"/>
  <c r="K19" i="5"/>
  <c r="K20" i="5"/>
  <c r="K21" i="5"/>
  <c r="U21" i="5" s="1"/>
  <c r="K22" i="5"/>
  <c r="K23" i="5"/>
  <c r="K24" i="5"/>
  <c r="K25" i="5"/>
  <c r="U25" i="5" s="1"/>
  <c r="K26" i="5"/>
  <c r="K27" i="5"/>
  <c r="K28" i="5"/>
  <c r="K29" i="5"/>
  <c r="U29" i="5" s="1"/>
  <c r="K30" i="5"/>
  <c r="K31" i="5"/>
  <c r="K32" i="5"/>
  <c r="K33" i="5"/>
  <c r="U33" i="5" s="1"/>
  <c r="K34" i="5"/>
  <c r="K35" i="5"/>
  <c r="K36" i="5"/>
  <c r="K37" i="5"/>
  <c r="U37" i="5" s="1"/>
  <c r="K38" i="5"/>
  <c r="K39" i="5"/>
  <c r="K40" i="5"/>
  <c r="K41" i="5"/>
  <c r="U41" i="5" s="1"/>
  <c r="K42" i="5"/>
  <c r="K43" i="5"/>
  <c r="K44" i="5"/>
  <c r="K45" i="5"/>
  <c r="U45" i="5" s="1"/>
  <c r="K46" i="5"/>
  <c r="K47" i="5"/>
  <c r="K48" i="5"/>
  <c r="K49" i="5"/>
  <c r="U49" i="5" s="1"/>
  <c r="K50" i="5"/>
  <c r="K51" i="5"/>
  <c r="G13" i="5"/>
  <c r="G14" i="5"/>
  <c r="U14" i="5" s="1"/>
  <c r="G15" i="5"/>
  <c r="G16" i="5"/>
  <c r="G17" i="5"/>
  <c r="G18" i="5"/>
  <c r="U18" i="5" s="1"/>
  <c r="G19" i="5"/>
  <c r="G20" i="5"/>
  <c r="G21" i="5"/>
  <c r="G22" i="5"/>
  <c r="U22" i="5" s="1"/>
  <c r="G23" i="5"/>
  <c r="G24" i="5"/>
  <c r="G25" i="5"/>
  <c r="G26" i="5"/>
  <c r="U26" i="5" s="1"/>
  <c r="G27" i="5"/>
  <c r="G28" i="5"/>
  <c r="G29" i="5"/>
  <c r="G30" i="5"/>
  <c r="U30" i="5" s="1"/>
  <c r="G31" i="5"/>
  <c r="G32" i="5"/>
  <c r="G33" i="5"/>
  <c r="G34" i="5"/>
  <c r="U34" i="5" s="1"/>
  <c r="G35" i="5"/>
  <c r="G36" i="5"/>
  <c r="G37" i="5"/>
  <c r="G38" i="5"/>
  <c r="U38" i="5" s="1"/>
  <c r="G39" i="5"/>
  <c r="G40" i="5"/>
  <c r="G41" i="5"/>
  <c r="G42" i="5"/>
  <c r="U42" i="5" s="1"/>
  <c r="G43" i="5"/>
  <c r="G44" i="5"/>
  <c r="G45" i="5"/>
  <c r="G46" i="5"/>
  <c r="U46" i="5" s="1"/>
  <c r="G47" i="5"/>
  <c r="G48" i="5"/>
  <c r="G49" i="5"/>
  <c r="G50" i="5"/>
  <c r="U50" i="5" s="1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33" i="10"/>
  <c r="L34" i="10"/>
  <c r="L35" i="10"/>
  <c r="L36" i="10"/>
  <c r="L37" i="10"/>
  <c r="L38" i="10"/>
  <c r="L39" i="10"/>
  <c r="L40" i="10"/>
  <c r="L41" i="10"/>
  <c r="L42" i="10"/>
  <c r="L43" i="10"/>
  <c r="L44" i="10"/>
  <c r="L45" i="10"/>
  <c r="L46" i="10"/>
  <c r="L47" i="10"/>
  <c r="L48" i="10"/>
  <c r="L49" i="10"/>
  <c r="L50" i="10"/>
  <c r="L51" i="10"/>
  <c r="G13" i="10"/>
  <c r="R13" i="10" s="1"/>
  <c r="G14" i="10"/>
  <c r="G15" i="10"/>
  <c r="G16" i="10"/>
  <c r="G17" i="10"/>
  <c r="R17" i="10" s="1"/>
  <c r="G18" i="10"/>
  <c r="G19" i="10"/>
  <c r="G20" i="10"/>
  <c r="G21" i="10"/>
  <c r="R21" i="10" s="1"/>
  <c r="G22" i="10"/>
  <c r="G23" i="10"/>
  <c r="G24" i="10"/>
  <c r="G25" i="10"/>
  <c r="R25" i="10" s="1"/>
  <c r="G26" i="10"/>
  <c r="G27" i="10"/>
  <c r="G28" i="10"/>
  <c r="G29" i="10"/>
  <c r="R29" i="10" s="1"/>
  <c r="G30" i="10"/>
  <c r="G31" i="10"/>
  <c r="G32" i="10"/>
  <c r="G33" i="10"/>
  <c r="R33" i="10" s="1"/>
  <c r="G34" i="10"/>
  <c r="G35" i="10"/>
  <c r="G36" i="10"/>
  <c r="G37" i="10"/>
  <c r="R37" i="10" s="1"/>
  <c r="G38" i="10"/>
  <c r="G39" i="10"/>
  <c r="G40" i="10"/>
  <c r="G41" i="10"/>
  <c r="R41" i="10" s="1"/>
  <c r="G42" i="10"/>
  <c r="G43" i="10"/>
  <c r="G44" i="10"/>
  <c r="G45" i="10"/>
  <c r="R45" i="10" s="1"/>
  <c r="G46" i="10"/>
  <c r="G47" i="10"/>
  <c r="G48" i="10"/>
  <c r="G49" i="10"/>
  <c r="R49" i="10" s="1"/>
  <c r="G50" i="10"/>
  <c r="G51" i="10"/>
  <c r="G52" i="10"/>
  <c r="U36" i="7" l="1"/>
  <c r="U49" i="7"/>
  <c r="U45" i="7"/>
  <c r="U41" i="7"/>
  <c r="U37" i="7"/>
  <c r="U33" i="7"/>
  <c r="U29" i="7"/>
  <c r="U25" i="7"/>
  <c r="U21" i="7"/>
  <c r="U17" i="7"/>
  <c r="U13" i="7"/>
  <c r="U63" i="7"/>
  <c r="E4" i="15" s="1"/>
  <c r="U63" i="5"/>
  <c r="D4" i="15" s="1"/>
  <c r="R50" i="10"/>
  <c r="R46" i="10"/>
  <c r="R42" i="10"/>
  <c r="R38" i="10"/>
  <c r="R34" i="10"/>
  <c r="R30" i="10"/>
  <c r="R26" i="10"/>
  <c r="R22" i="10"/>
  <c r="R18" i="10"/>
  <c r="R14" i="10"/>
  <c r="U48" i="5"/>
  <c r="U44" i="5"/>
  <c r="U40" i="5"/>
  <c r="U36" i="5"/>
  <c r="U32" i="5"/>
  <c r="U28" i="5"/>
  <c r="U24" i="5"/>
  <c r="U20" i="5"/>
  <c r="U16" i="5"/>
  <c r="U27" i="7"/>
  <c r="U23" i="7"/>
  <c r="U19" i="7"/>
  <c r="U15" i="7"/>
  <c r="R48" i="10"/>
  <c r="R44" i="10"/>
  <c r="R40" i="10"/>
  <c r="R36" i="10"/>
  <c r="R32" i="10"/>
  <c r="R28" i="10"/>
  <c r="R24" i="10"/>
  <c r="R20" i="10"/>
  <c r="R16" i="10"/>
  <c r="U50" i="7"/>
  <c r="U46" i="7"/>
  <c r="U42" i="7"/>
  <c r="U38" i="7"/>
  <c r="U34" i="7"/>
  <c r="U30" i="7"/>
  <c r="U26" i="7"/>
  <c r="U22" i="7"/>
  <c r="U18" i="7"/>
  <c r="U14" i="7"/>
  <c r="R47" i="10"/>
  <c r="R43" i="10"/>
  <c r="R39" i="10"/>
  <c r="R35" i="10"/>
  <c r="R31" i="10"/>
  <c r="R27" i="10"/>
  <c r="R23" i="10"/>
  <c r="R19" i="10"/>
  <c r="R15" i="10"/>
  <c r="U47" i="5"/>
  <c r="U43" i="5"/>
  <c r="U39" i="5"/>
  <c r="U35" i="5"/>
  <c r="U31" i="5"/>
  <c r="U27" i="5"/>
  <c r="U23" i="5"/>
  <c r="U19" i="5"/>
  <c r="U15" i="5"/>
  <c r="Q47" i="4"/>
  <c r="Q43" i="4"/>
  <c r="Q39" i="4"/>
  <c r="Q35" i="4"/>
  <c r="Q31" i="4"/>
  <c r="Q27" i="4"/>
  <c r="Q23" i="4"/>
  <c r="Q19" i="4"/>
  <c r="Q15" i="4"/>
  <c r="Q36" i="13"/>
  <c r="Q24" i="13"/>
  <c r="Q20" i="13"/>
  <c r="Q46" i="13"/>
  <c r="Q38" i="13"/>
  <c r="Q34" i="13"/>
  <c r="Q26" i="13"/>
  <c r="Q22" i="13"/>
  <c r="Q14" i="13"/>
  <c r="Q48" i="13"/>
  <c r="Q44" i="13"/>
  <c r="Q32" i="13"/>
  <c r="Q28" i="13"/>
  <c r="Q16" i="13"/>
  <c r="H4" i="15" l="1"/>
  <c r="P60" i="13"/>
  <c r="K60" i="13"/>
  <c r="G60" i="13"/>
  <c r="P59" i="13"/>
  <c r="K59" i="13"/>
  <c r="G59" i="13"/>
  <c r="P58" i="13"/>
  <c r="K58" i="13"/>
  <c r="G58" i="13"/>
  <c r="P57" i="13"/>
  <c r="K57" i="13"/>
  <c r="G57" i="13"/>
  <c r="P56" i="13"/>
  <c r="K56" i="13"/>
  <c r="G56" i="13"/>
  <c r="P55" i="13"/>
  <c r="K55" i="13"/>
  <c r="G55" i="13"/>
  <c r="P54" i="13"/>
  <c r="K54" i="13"/>
  <c r="G54" i="13"/>
  <c r="P53" i="13"/>
  <c r="K53" i="13"/>
  <c r="G53" i="13"/>
  <c r="P52" i="13"/>
  <c r="K52" i="13"/>
  <c r="G52" i="13"/>
  <c r="P13" i="13"/>
  <c r="K13" i="13"/>
  <c r="G13" i="13"/>
  <c r="P12" i="13"/>
  <c r="K12" i="13"/>
  <c r="G12" i="13"/>
  <c r="P11" i="13"/>
  <c r="K11" i="13"/>
  <c r="G11" i="13"/>
  <c r="P10" i="13"/>
  <c r="K10" i="13"/>
  <c r="G10" i="13"/>
  <c r="P9" i="13"/>
  <c r="K9" i="13"/>
  <c r="G9" i="13"/>
  <c r="P8" i="13"/>
  <c r="K8" i="13"/>
  <c r="G8" i="13"/>
  <c r="Q7" i="13"/>
  <c r="P6" i="13"/>
  <c r="G6" i="13"/>
  <c r="Q8" i="13" l="1"/>
  <c r="Q12" i="13"/>
  <c r="Q53" i="13"/>
  <c r="Q57" i="13"/>
  <c r="Q60" i="13"/>
  <c r="Q9" i="13"/>
  <c r="Q13" i="13"/>
  <c r="Q54" i="13"/>
  <c r="Q11" i="13"/>
  <c r="Q52" i="13"/>
  <c r="Q56" i="13"/>
  <c r="Q59" i="13"/>
  <c r="Q6" i="13"/>
  <c r="Q10" i="13"/>
  <c r="Q55" i="13"/>
  <c r="Q58" i="13"/>
  <c r="Q62" i="13" l="1"/>
  <c r="G5" i="15" s="1"/>
  <c r="T6" i="5"/>
  <c r="O6" i="5"/>
  <c r="T9" i="7" l="1"/>
  <c r="O9" i="7"/>
  <c r="O10" i="7"/>
  <c r="T10" i="7"/>
  <c r="T11" i="7"/>
  <c r="P58" i="4"/>
  <c r="K58" i="4"/>
  <c r="G58" i="4"/>
  <c r="T58" i="7"/>
  <c r="O58" i="7"/>
  <c r="G58" i="7"/>
  <c r="K58" i="7"/>
  <c r="P59" i="4"/>
  <c r="P57" i="4"/>
  <c r="K57" i="4"/>
  <c r="K59" i="4"/>
  <c r="G57" i="4"/>
  <c r="G59" i="4"/>
  <c r="P9" i="4"/>
  <c r="P10" i="4"/>
  <c r="P11" i="4"/>
  <c r="P12" i="4"/>
  <c r="P51" i="4"/>
  <c r="P52" i="4"/>
  <c r="P53" i="4"/>
  <c r="P54" i="4"/>
  <c r="P55" i="4"/>
  <c r="P56" i="4"/>
  <c r="P60" i="4"/>
  <c r="P8" i="4"/>
  <c r="K9" i="4"/>
  <c r="K10" i="4"/>
  <c r="K11" i="4"/>
  <c r="K12" i="4"/>
  <c r="K51" i="4"/>
  <c r="K52" i="4"/>
  <c r="K53" i="4"/>
  <c r="K54" i="4"/>
  <c r="K55" i="4"/>
  <c r="K56" i="4"/>
  <c r="K60" i="4"/>
  <c r="K8" i="4"/>
  <c r="G9" i="4"/>
  <c r="G10" i="4"/>
  <c r="G11" i="4"/>
  <c r="G12" i="4"/>
  <c r="G51" i="4"/>
  <c r="G52" i="4"/>
  <c r="G53" i="4"/>
  <c r="G54" i="4"/>
  <c r="G55" i="4"/>
  <c r="G56" i="4"/>
  <c r="G60" i="4"/>
  <c r="G8" i="4"/>
  <c r="T12" i="7"/>
  <c r="T51" i="7"/>
  <c r="T52" i="7"/>
  <c r="T53" i="7"/>
  <c r="T54" i="7"/>
  <c r="T55" i="7"/>
  <c r="T56" i="7"/>
  <c r="T57" i="7"/>
  <c r="T59" i="7"/>
  <c r="T60" i="7"/>
  <c r="T8" i="7"/>
  <c r="O11" i="7"/>
  <c r="O12" i="7"/>
  <c r="O51" i="7"/>
  <c r="O52" i="7"/>
  <c r="O53" i="7"/>
  <c r="O54" i="7"/>
  <c r="O55" i="7"/>
  <c r="O56" i="7"/>
  <c r="O57" i="7"/>
  <c r="O59" i="7"/>
  <c r="O60" i="7"/>
  <c r="O8" i="7"/>
  <c r="K9" i="7"/>
  <c r="K10" i="7"/>
  <c r="K11" i="7"/>
  <c r="K12" i="7"/>
  <c r="K51" i="7"/>
  <c r="K52" i="7"/>
  <c r="K53" i="7"/>
  <c r="K54" i="7"/>
  <c r="K55" i="7"/>
  <c r="K56" i="7"/>
  <c r="K57" i="7"/>
  <c r="K59" i="7"/>
  <c r="K60" i="7"/>
  <c r="K8" i="7"/>
  <c r="G9" i="7"/>
  <c r="G10" i="7"/>
  <c r="G11" i="7"/>
  <c r="G12" i="7"/>
  <c r="G51" i="7"/>
  <c r="G52" i="7"/>
  <c r="G53" i="7"/>
  <c r="G54" i="7"/>
  <c r="G55" i="7"/>
  <c r="G56" i="7"/>
  <c r="G57" i="7"/>
  <c r="G59" i="7"/>
  <c r="G60" i="7"/>
  <c r="G8" i="7"/>
  <c r="T9" i="5"/>
  <c r="T10" i="5"/>
  <c r="T11" i="5"/>
  <c r="T12" i="5"/>
  <c r="T52" i="5"/>
  <c r="T53" i="5"/>
  <c r="T54" i="5"/>
  <c r="T55" i="5"/>
  <c r="T56" i="5"/>
  <c r="T57" i="5"/>
  <c r="T58" i="5"/>
  <c r="T59" i="5"/>
  <c r="T60" i="5"/>
  <c r="T8" i="5"/>
  <c r="O9" i="5"/>
  <c r="O10" i="5"/>
  <c r="O11" i="5"/>
  <c r="O12" i="5"/>
  <c r="O51" i="5"/>
  <c r="O52" i="5"/>
  <c r="O53" i="5"/>
  <c r="O54" i="5"/>
  <c r="O55" i="5"/>
  <c r="O56" i="5"/>
  <c r="O57" i="5"/>
  <c r="O58" i="5"/>
  <c r="O59" i="5"/>
  <c r="O60" i="5"/>
  <c r="O8" i="5"/>
  <c r="K9" i="5"/>
  <c r="K10" i="5"/>
  <c r="K11" i="5"/>
  <c r="K12" i="5"/>
  <c r="K52" i="5"/>
  <c r="K53" i="5"/>
  <c r="K54" i="5"/>
  <c r="K55" i="5"/>
  <c r="K56" i="5"/>
  <c r="K57" i="5"/>
  <c r="K58" i="5"/>
  <c r="K59" i="5"/>
  <c r="K60" i="5"/>
  <c r="K8" i="5"/>
  <c r="G9" i="5"/>
  <c r="G10" i="5"/>
  <c r="G11" i="5"/>
  <c r="G12" i="5"/>
  <c r="G51" i="5"/>
  <c r="G52" i="5"/>
  <c r="G53" i="5"/>
  <c r="G54" i="5"/>
  <c r="G55" i="5"/>
  <c r="G56" i="5"/>
  <c r="G57" i="5"/>
  <c r="G58" i="5"/>
  <c r="G59" i="5"/>
  <c r="G60" i="5"/>
  <c r="G8" i="5"/>
  <c r="Q9" i="10"/>
  <c r="Q10" i="10"/>
  <c r="Q11" i="10"/>
  <c r="Q12" i="10"/>
  <c r="Q51" i="10"/>
  <c r="R51" i="10" s="1"/>
  <c r="Q52" i="10"/>
  <c r="Q53" i="10"/>
  <c r="Q54" i="10"/>
  <c r="Q55" i="10"/>
  <c r="Q56" i="10"/>
  <c r="Q57" i="10"/>
  <c r="Q58" i="10"/>
  <c r="Q59" i="10"/>
  <c r="Q60" i="10"/>
  <c r="Q8" i="10"/>
  <c r="L9" i="10"/>
  <c r="L10" i="10"/>
  <c r="R10" i="10" s="1"/>
  <c r="L11" i="10"/>
  <c r="L12" i="10"/>
  <c r="L52" i="10"/>
  <c r="L53" i="10"/>
  <c r="L54" i="10"/>
  <c r="L55" i="10"/>
  <c r="L56" i="10"/>
  <c r="L57" i="10"/>
  <c r="L58" i="10"/>
  <c r="L59" i="10"/>
  <c r="L60" i="10"/>
  <c r="L8" i="10"/>
  <c r="G9" i="10"/>
  <c r="G10" i="10"/>
  <c r="G11" i="10"/>
  <c r="R11" i="10" s="1"/>
  <c r="G12" i="10"/>
  <c r="R12" i="10" s="1"/>
  <c r="G53" i="10"/>
  <c r="G54" i="10"/>
  <c r="G55" i="10"/>
  <c r="G56" i="10"/>
  <c r="G57" i="10"/>
  <c r="G58" i="10"/>
  <c r="G59" i="10"/>
  <c r="G60" i="10"/>
  <c r="G8" i="10"/>
  <c r="T5" i="5"/>
  <c r="Q6" i="10"/>
  <c r="Q5" i="10"/>
  <c r="L5" i="10"/>
  <c r="G5" i="5"/>
  <c r="Q7" i="10"/>
  <c r="M7" i="10"/>
  <c r="L6" i="10"/>
  <c r="G6" i="10"/>
  <c r="G5" i="10"/>
  <c r="T7" i="5"/>
  <c r="P7" i="5"/>
  <c r="K7" i="4"/>
  <c r="K6" i="4"/>
  <c r="K5" i="4"/>
  <c r="O6" i="7"/>
  <c r="K6" i="7"/>
  <c r="G6" i="7"/>
  <c r="K6" i="5"/>
  <c r="G6" i="5"/>
  <c r="K5" i="5"/>
  <c r="O5" i="5"/>
  <c r="K5" i="7"/>
  <c r="P7" i="4"/>
  <c r="Q7" i="4" s="1"/>
  <c r="G7" i="4"/>
  <c r="G6" i="4"/>
  <c r="G5" i="4"/>
  <c r="A36" i="6"/>
  <c r="A35" i="6"/>
  <c r="A34" i="6"/>
  <c r="A33" i="6"/>
  <c r="Q6" i="4" l="1"/>
  <c r="Q5" i="4"/>
  <c r="R59" i="10"/>
  <c r="R55" i="10"/>
  <c r="R58" i="10"/>
  <c r="R54" i="10"/>
  <c r="R8" i="10"/>
  <c r="R57" i="10"/>
  <c r="R53" i="10"/>
  <c r="R60" i="10"/>
  <c r="R56" i="10"/>
  <c r="R9" i="10"/>
  <c r="U51" i="5"/>
  <c r="Q55" i="4"/>
  <c r="Q51" i="4"/>
  <c r="Q10" i="4"/>
  <c r="Q8" i="4"/>
  <c r="Q54" i="4"/>
  <c r="Q9" i="4"/>
  <c r="Q57" i="4"/>
  <c r="Q60" i="4"/>
  <c r="Q53" i="4"/>
  <c r="Q12" i="4"/>
  <c r="Q58" i="4"/>
  <c r="Q56" i="4"/>
  <c r="Q52" i="4"/>
  <c r="Q11" i="4"/>
  <c r="Q59" i="4"/>
  <c r="U59" i="7"/>
  <c r="U51" i="7"/>
  <c r="U56" i="7"/>
  <c r="U12" i="7"/>
  <c r="U11" i="7"/>
  <c r="U9" i="7"/>
  <c r="R52" i="10"/>
  <c r="U55" i="7"/>
  <c r="U6" i="7"/>
  <c r="U60" i="7"/>
  <c r="U57" i="7"/>
  <c r="U8" i="7"/>
  <c r="U54" i="7"/>
  <c r="U10" i="7"/>
  <c r="U53" i="7"/>
  <c r="U52" i="7"/>
  <c r="U6" i="5"/>
  <c r="R5" i="10"/>
  <c r="R6" i="10"/>
  <c r="U58" i="7"/>
  <c r="U5" i="5"/>
  <c r="O5" i="7"/>
  <c r="G5" i="7"/>
  <c r="U60" i="5"/>
  <c r="U59" i="5"/>
  <c r="U58" i="5"/>
  <c r="U57" i="5"/>
  <c r="U56" i="5"/>
  <c r="U55" i="5"/>
  <c r="U54" i="5"/>
  <c r="U53" i="5"/>
  <c r="U52" i="5"/>
  <c r="U12" i="5"/>
  <c r="U11" i="5"/>
  <c r="U9" i="5"/>
  <c r="U8" i="5"/>
  <c r="R62" i="10" l="1"/>
  <c r="U62" i="5"/>
  <c r="U62" i="7"/>
  <c r="E5" i="15" s="1"/>
  <c r="U5" i="7"/>
  <c r="Q62" i="4"/>
  <c r="F5" i="15" s="1"/>
  <c r="E12" i="6" l="1"/>
  <c r="D5" i="15"/>
  <c r="H5" i="15" s="1"/>
</calcChain>
</file>

<file path=xl/sharedStrings.xml><?xml version="1.0" encoding="utf-8"?>
<sst xmlns="http://schemas.openxmlformats.org/spreadsheetml/2006/main" count="300" uniqueCount="161">
  <si>
    <t>Instructions:</t>
  </si>
  <si>
    <t>Purpose</t>
  </si>
  <si>
    <r>
      <rPr>
        <sz val="12"/>
        <color rgb="FF000000"/>
        <rFont val="Wingdings"/>
        <charset val="2"/>
      </rPr>
      <t>þ</t>
    </r>
    <r>
      <rPr>
        <sz val="12"/>
        <color rgb="FF000000"/>
        <rFont val="Calibri"/>
        <family val="2"/>
      </rPr>
      <t xml:space="preserve">  To maintain a running record of all positive COVID exposure incidents over a two month period.
</t>
    </r>
    <r>
      <rPr>
        <sz val="12"/>
        <color rgb="FF000000"/>
        <rFont val="Wingdings"/>
        <charset val="2"/>
      </rPr>
      <t>þ</t>
    </r>
    <r>
      <rPr>
        <sz val="12"/>
        <color rgb="FF000000"/>
        <rFont val="Calibri"/>
        <family val="2"/>
      </rPr>
      <t xml:space="preserve">  To upload this template with your Agency's GovGrants application</t>
    </r>
  </si>
  <si>
    <t xml:space="preserve">Information Required </t>
  </si>
  <si>
    <t>Serious Occurrence Number(s) if applicable or date incident reported to the Region.</t>
  </si>
  <si>
    <t>Number of children in the program impacted; including number of affected siblings.</t>
  </si>
  <si>
    <t>Number of days program closed or child directed to stay home.</t>
  </si>
  <si>
    <t>Municipal Rate for each age group.</t>
  </si>
  <si>
    <t xml:space="preserve">Steps to Complete </t>
  </si>
  <si>
    <t>Reminders</t>
  </si>
  <si>
    <t>Do not include child or family names or information.</t>
  </si>
  <si>
    <t>Include only "closed" incidents. An incident is considered to be closed when children can return to care.</t>
  </si>
  <si>
    <t>Retain documentation issued by Peel Public Health to verify closure dates.</t>
  </si>
  <si>
    <t>Reimbursement to Families</t>
  </si>
  <si>
    <t>Steps to Submit</t>
  </si>
  <si>
    <t>An announcement will be issued by GovGrants.</t>
  </si>
  <si>
    <t xml:space="preserve">Follow instructions to upload the completed reimbursement template. </t>
  </si>
  <si>
    <t>Agency’s Legal Name</t>
  </si>
  <si>
    <t>Agency’s Operating Name (if different)</t>
  </si>
  <si>
    <t>Date</t>
  </si>
  <si>
    <t xml:space="preserve"> </t>
  </si>
  <si>
    <t xml:space="preserve">Grand Total: </t>
  </si>
  <si>
    <t xml:space="preserve">By submitting this file I/We declare/ attest that: </t>
  </si>
  <si>
    <t>1. I/We have signing authority on behalf of the above Agency and understand this attestation must be signed by the
    Executive / Owner of the corporation.</t>
  </si>
  <si>
    <t>2. I have read and understand the COVID-19 Positive Exposure Fee Reimbursement Guideline</t>
  </si>
  <si>
    <t>4. I/We attest that the enrolment information submitted within this file is accurate and aligns with the mandated 
    closure / isolation period as required by Peel Public Health.</t>
  </si>
  <si>
    <t>5. The Agency I/We represent issued/will issue a credit/reimbursement to impacted families as follows</t>
  </si>
  <si>
    <t>Qualifying Situation  Occurred…</t>
  </si>
  <si>
    <t>Reimbursement / Credit Issued by…</t>
  </si>
  <si>
    <t>From January 1 to February 22, 2021</t>
  </si>
  <si>
    <t>April 1 2021</t>
  </si>
  <si>
    <t>From February 23 to April 22, 2021</t>
  </si>
  <si>
    <t>June 1 2021</t>
  </si>
  <si>
    <t>From April 23 1 to June 22, 2021</t>
  </si>
  <si>
    <t>August 1 2021</t>
  </si>
  <si>
    <t>From June 23 to August 23, 2021</t>
  </si>
  <si>
    <t>October 1 2021</t>
  </si>
  <si>
    <t>Comments:</t>
  </si>
  <si>
    <t>I/We confirm, to the best of my/our knowledge, the above is true and complete.</t>
  </si>
  <si>
    <t>(Sign Here)</t>
  </si>
  <si>
    <t>Name:</t>
  </si>
  <si>
    <t>Position:</t>
  </si>
  <si>
    <t>Date:</t>
  </si>
  <si>
    <t>Yes</t>
  </si>
  <si>
    <t>No</t>
  </si>
  <si>
    <t>INFANT - 0 to 18 months</t>
  </si>
  <si>
    <t>Serious Occurrence (if applicable)or date reported to Region of Peel</t>
  </si>
  <si>
    <t>Full Time 
(Care Code 1001)</t>
  </si>
  <si>
    <t>Part Time 
(Care Codes 1005, 1017)</t>
  </si>
  <si>
    <t>Other Infant Programs 
 If a care code is not listed in the other sections, please enter care code below</t>
  </si>
  <si>
    <t>Total 
Payable Infants</t>
  </si>
  <si>
    <t xml:space="preserve">Municipal Rate   </t>
  </si>
  <si>
    <t># of children impacted</t>
  </si>
  <si>
    <t># of days absent  (excluding weekends and statutory holidays)</t>
  </si>
  <si>
    <t xml:space="preserve">Total payable Full Time  </t>
  </si>
  <si>
    <t xml:space="preserve">Care Code </t>
  </si>
  <si>
    <t>Municipal Rate</t>
  </si>
  <si>
    <t xml:space="preserve"># of children impacted </t>
  </si>
  <si>
    <t xml:space="preserve">Total Payable Part Time  </t>
  </si>
  <si>
    <t>Municipal Rates</t>
  </si>
  <si>
    <t xml:space="preserve">Total Payable Other  </t>
  </si>
  <si>
    <t>Examples:</t>
  </si>
  <si>
    <t>Note: List all applicable care codes separately</t>
  </si>
  <si>
    <t>TOTAL PAYABLE INFANTS</t>
  </si>
  <si>
    <t>TODDLER- 19 to 30 months</t>
  </si>
  <si>
    <t>Serious Occurrence 
(if applicable)or date Reported to Region of Peel</t>
  </si>
  <si>
    <t>Full Time 
(Care Code 2001)</t>
  </si>
  <si>
    <t>Full Time - Part Day 
(Care Code 2097)</t>
  </si>
  <si>
    <t>Part Time 
(Care Code 2132)</t>
  </si>
  <si>
    <t>Other Toddler Programs 
 If a care code is not listed in the other sections, please enter care code below</t>
  </si>
  <si>
    <t>Total 
Payable Toddlers</t>
  </si>
  <si>
    <t xml:space="preserve">Municipal Rate </t>
  </si>
  <si>
    <t xml:space="preserve">Total Payable Full Time  </t>
  </si>
  <si>
    <t xml:space="preserve">Total Payable 
Full Time Part Day  </t>
  </si>
  <si>
    <t xml:space="preserve">Total Payable
 Part Time </t>
  </si>
  <si>
    <t>Care Code</t>
  </si>
  <si>
    <t>Total Payable Other</t>
  </si>
  <si>
    <t>TOTAL PAYABLE TODDLERS</t>
  </si>
  <si>
    <t>PRESCHOOL - 2.5 to 4 years</t>
  </si>
  <si>
    <t>Serious Occurrence 
(if applicable)or date reported to Region of Peel</t>
  </si>
  <si>
    <t>Full Time
 (Care Code 3010)</t>
  </si>
  <si>
    <t>Full Time - Part Day 
(Care Code 3081)</t>
  </si>
  <si>
    <t>Part Time 
(Care Code 3207)</t>
  </si>
  <si>
    <t>Other Preschool Programs
  If a care code is not listed in the other sections, please enter care code below</t>
  </si>
  <si>
    <t>Total Payable Preschool</t>
  </si>
  <si>
    <t># of 
days absent  (excluding weekends and statutory holidays)</t>
  </si>
  <si>
    <t>Total payable 
Full Time</t>
  </si>
  <si>
    <t>Total payable 
Full Time - Part Day</t>
  </si>
  <si>
    <r>
      <t xml:space="preserve"># of days absent 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(excluding weekends and statutory holidays)</t>
    </r>
  </si>
  <si>
    <t>Total payable 
Part Time</t>
  </si>
  <si>
    <t xml:space="preserve">Total payable Other </t>
  </si>
  <si>
    <t>TOTAL PAYABLE PRESCHOOL</t>
  </si>
  <si>
    <t>KINDERGARTEN - 4 to 5 years</t>
  </si>
  <si>
    <t>Full Time Before and After School 
(Care Code 3602)</t>
  </si>
  <si>
    <t>Full Day Non-Instructional (NI)
(Care Code 3606)</t>
  </si>
  <si>
    <t>Other Kindergarten Programs
  If a care code is not listed in the other sections, please enter care code below</t>
  </si>
  <si>
    <t>Total Payable Kindergarten</t>
  </si>
  <si>
    <t>Total Payable Before and After School</t>
  </si>
  <si>
    <t>Total Payable Full Day 
NI</t>
  </si>
  <si>
    <t>TOTAL PAYABLE KINDERGARTEN</t>
  </si>
  <si>
    <t>LEGEND</t>
  </si>
  <si>
    <t>NI: Non-Instructional</t>
  </si>
  <si>
    <t>Full Time Before and After School 
(Care Code 4011)</t>
  </si>
  <si>
    <t>Full Day Non-Instructional 
(Care Code 4081)</t>
  </si>
  <si>
    <t>Other School Age Programs
  If a care code is not listed in the other sections, please enter care code below</t>
  </si>
  <si>
    <t>Total Payable School Age</t>
  </si>
  <si>
    <t>Total Payable Full Day NI</t>
  </si>
  <si>
    <t>TOTAL PAYABLE SCHOOL AGE</t>
  </si>
  <si>
    <t>SCHOOL AGE- 6 to 12 years</t>
  </si>
  <si>
    <r>
      <rPr>
        <sz val="11"/>
        <color theme="1"/>
        <rFont val="Wingdings"/>
        <charset val="2"/>
      </rPr>
      <t xml:space="preserve">l </t>
    </r>
    <r>
      <rPr>
        <sz val="11"/>
        <color theme="1"/>
        <rFont val="Arial"/>
        <family val="2"/>
      </rPr>
      <t xml:space="preserve">New Years Day (Jan)
</t>
    </r>
    <r>
      <rPr>
        <sz val="11"/>
        <color theme="1"/>
        <rFont val="Wingdings"/>
        <charset val="2"/>
      </rPr>
      <t>l</t>
    </r>
    <r>
      <rPr>
        <sz val="8.9"/>
        <color theme="1"/>
        <rFont val="Arial"/>
        <family val="2"/>
      </rPr>
      <t xml:space="preserve">    </t>
    </r>
    <r>
      <rPr>
        <sz val="11"/>
        <color theme="1"/>
        <rFont val="Arial"/>
        <family val="2"/>
      </rPr>
      <t xml:space="preserve">Family Day (Feb)
</t>
    </r>
    <r>
      <rPr>
        <sz val="11"/>
        <color theme="1"/>
        <rFont val="Wingdings"/>
        <charset val="2"/>
      </rPr>
      <t>l</t>
    </r>
    <r>
      <rPr>
        <sz val="8.9"/>
        <color theme="1"/>
        <rFont val="Arial"/>
        <family val="2"/>
      </rPr>
      <t xml:space="preserve">    </t>
    </r>
    <r>
      <rPr>
        <sz val="11"/>
        <color theme="1"/>
        <rFont val="Arial"/>
        <family val="2"/>
      </rPr>
      <t>Good Friday (Mar/April)</t>
    </r>
  </si>
  <si>
    <r>
      <rPr>
        <sz val="11"/>
        <color theme="1"/>
        <rFont val="Wingdings"/>
        <charset val="2"/>
      </rPr>
      <t xml:space="preserve">l </t>
    </r>
    <r>
      <rPr>
        <sz val="11"/>
        <color theme="1"/>
        <rFont val="Arial"/>
        <family val="2"/>
      </rPr>
      <t xml:space="preserve">Civic Holiday (Aug)
</t>
    </r>
    <r>
      <rPr>
        <sz val="11"/>
        <color theme="1"/>
        <rFont val="Wingdings"/>
        <charset val="2"/>
      </rPr>
      <t xml:space="preserve">l </t>
    </r>
    <r>
      <rPr>
        <sz val="11"/>
        <color theme="1"/>
        <rFont val="Arial"/>
        <family val="2"/>
      </rPr>
      <t xml:space="preserve">Labour Day (Sept)
</t>
    </r>
    <r>
      <rPr>
        <sz val="11"/>
        <color theme="1"/>
        <rFont val="Wingdings"/>
        <charset val="2"/>
      </rPr>
      <t xml:space="preserve">l </t>
    </r>
    <r>
      <rPr>
        <sz val="11"/>
        <color theme="1"/>
        <rFont val="Arial"/>
        <family val="2"/>
        <charset val="2"/>
      </rPr>
      <t>Thanksgiving (Oct)</t>
    </r>
  </si>
  <si>
    <r>
      <rPr>
        <sz val="11"/>
        <color theme="1"/>
        <rFont val="Wingdings"/>
        <charset val="2"/>
      </rPr>
      <t xml:space="preserve">l </t>
    </r>
    <r>
      <rPr>
        <sz val="11"/>
        <color theme="1"/>
        <rFont val="Arial"/>
        <family val="2"/>
      </rPr>
      <t xml:space="preserve">Thanksgiving (Oct)
</t>
    </r>
    <r>
      <rPr>
        <sz val="11"/>
        <color theme="1"/>
        <rFont val="Wingdings"/>
        <charset val="2"/>
      </rPr>
      <t xml:space="preserve">l </t>
    </r>
    <r>
      <rPr>
        <sz val="11"/>
        <color theme="1"/>
        <rFont val="Arial"/>
        <family val="2"/>
      </rPr>
      <t xml:space="preserve">Christmas Day (Dec)
</t>
    </r>
    <r>
      <rPr>
        <sz val="11"/>
        <color theme="1"/>
        <rFont val="Wingdings"/>
        <charset val="2"/>
      </rPr>
      <t>l</t>
    </r>
    <r>
      <rPr>
        <sz val="8.9"/>
        <color theme="1"/>
        <rFont val="Arial"/>
        <family val="2"/>
      </rPr>
      <t xml:space="preserve">     </t>
    </r>
    <r>
      <rPr>
        <sz val="11"/>
        <color theme="1"/>
        <rFont val="Arial"/>
        <family val="2"/>
      </rPr>
      <t>Boxing Day (Dec)</t>
    </r>
  </si>
  <si>
    <t xml:space="preserve">7.  I/We attest that the enrolment information submitted includes impacted children in receipt of fee subsidy </t>
  </si>
  <si>
    <t xml:space="preserve">8. I/We attest that I/We have/will mark "N" on their Web Attendance for days claimed on this template. </t>
  </si>
  <si>
    <t>Number of Homes Impacted</t>
  </si>
  <si>
    <r>
      <t xml:space="preserve">6. I/We attest that the agency I represent </t>
    </r>
    <r>
      <rPr>
        <b/>
        <u/>
        <sz val="11"/>
        <color theme="1"/>
        <rFont val="Arial"/>
        <family val="2"/>
      </rPr>
      <t>did not bill the Region for statutory holidays</t>
    </r>
    <r>
      <rPr>
        <sz val="11"/>
        <color theme="1"/>
        <rFont val="Arial"/>
        <family val="2"/>
      </rPr>
      <t xml:space="preserve"> or days the program does not 
   operate including the following: 
</t>
    </r>
  </si>
  <si>
    <t>(unique number)</t>
  </si>
  <si>
    <t>Start of Self-Isolation or Closure Date</t>
  </si>
  <si>
    <t>Return Date or Re-Opening Date</t>
  </si>
  <si>
    <t xml:space="preserve">Comments (optional) </t>
  </si>
  <si>
    <t>TOTAL INFANTS IMPACTED</t>
  </si>
  <si>
    <t>TOTAL TODDLERS  IMPACTED</t>
  </si>
  <si>
    <t>TOTAL PRESCHOOLERS IMPACTED</t>
  </si>
  <si>
    <t>TOTAL KINDERGARTEN CHILDREN IMPACTED</t>
  </si>
  <si>
    <t>TOTAL SCHOOL AGE CHILDREN IMPACTED</t>
  </si>
  <si>
    <t>SUMMARY / KPI'S TABLE</t>
  </si>
  <si>
    <t>KPI'S</t>
  </si>
  <si>
    <t>Infant</t>
  </si>
  <si>
    <t>Toddler</t>
  </si>
  <si>
    <t>Preschool</t>
  </si>
  <si>
    <t>Kindergarten</t>
  </si>
  <si>
    <t>School Age</t>
  </si>
  <si>
    <t>TOTAL</t>
  </si>
  <si>
    <t>Number of Children Impacted</t>
  </si>
  <si>
    <t>Total Payable</t>
  </si>
  <si>
    <t>Start of self-isolation or closure date as per Peel Public Health Guidance.</t>
  </si>
  <si>
    <t>Return Date or re-opening dateas per Peel Public Health Guidance.</t>
  </si>
  <si>
    <t>Applicable care code.</t>
  </si>
  <si>
    <r>
      <rPr>
        <b/>
        <sz val="12"/>
        <color rgb="FF000000"/>
        <rFont val="Calibri"/>
        <family val="2"/>
      </rPr>
      <t xml:space="preserve">Attestion Tab: </t>
    </r>
    <r>
      <rPr>
        <sz val="12"/>
        <color rgb="FF000000"/>
        <rFont val="Calibri"/>
        <family val="2"/>
      </rPr>
      <t>Complete and sign.</t>
    </r>
  </si>
  <si>
    <r>
      <rPr>
        <b/>
        <sz val="12"/>
        <color rgb="FF000000"/>
        <rFont val="Calibri"/>
        <family val="2"/>
      </rPr>
      <t>Age Group</t>
    </r>
    <r>
      <rPr>
        <sz val="12"/>
        <color rgb="FF000000"/>
        <rFont val="Calibri"/>
        <family val="2"/>
      </rPr>
      <t xml:space="preserve"> (Infant, Toddler, Preschool, Kindergarten, School Age) Tabs: Complete required information for each positive incident. Input program care code if required.</t>
    </r>
  </si>
  <si>
    <t>Do not include statutory holidays or ony other days the agency is not operating. Fees are reimbursed for operating days only.</t>
  </si>
  <si>
    <t xml:space="preserve">Families must be credited or reimbursement for the actual fees paid:
- The parent portion of the fee paid by families in receipt of fee subsidy
- The full cost of care paid by full-fee families*.
*Note: you are being reimbursed for the municipal rate inclusive of the six dollars supported through the Fee Reduction Operating Grant (FROG). Days supported through the COVID-19 Positive Exposure Fee Reimbursement are savings in your FROG budget and will be reconciled as part of the Base Funding reconciliation process. </t>
  </si>
  <si>
    <r>
      <rPr>
        <b/>
        <sz val="12"/>
        <color rgb="FF000000"/>
        <rFont val="Calibri"/>
        <family val="2"/>
      </rPr>
      <t>Summary and KPI's:</t>
    </r>
    <r>
      <rPr>
        <sz val="12"/>
        <color rgb="FF000000"/>
        <rFont val="Calibri"/>
        <family val="2"/>
      </rPr>
      <t xml:space="preserve"> You do not need to complete this tab. Excel will automatically calculate the grey cells.</t>
    </r>
  </si>
  <si>
    <t>Home 1</t>
  </si>
  <si>
    <t>Home 2</t>
  </si>
  <si>
    <t>Home closure. May 25 - Victoria Day</t>
  </si>
  <si>
    <t>Attends 3 times a week, May 25 Stat Holiday</t>
  </si>
  <si>
    <t>Self-Isolation period extended, due to home closure. May 25 - Stat Holiday</t>
  </si>
  <si>
    <t>Home Closure. May 25 - Stat Holiday</t>
  </si>
  <si>
    <t>Aug. 3, 2021</t>
  </si>
  <si>
    <t>Civic Holiday - Aug. 2</t>
  </si>
  <si>
    <t>Aug. 9, 2021</t>
  </si>
  <si>
    <t>Aug. 23, 2021</t>
  </si>
  <si>
    <t>Home Closure, May 25 - Stat Holiday</t>
  </si>
  <si>
    <t>Aug. 26, 2021</t>
  </si>
  <si>
    <t>9. The Agency I/We  represent paid/will pay impacted HCC providers for the closure period (in the event of a home closure).</t>
  </si>
  <si>
    <r>
      <rPr>
        <sz val="11"/>
        <color theme="1"/>
        <rFont val="Wingdings"/>
        <charset val="2"/>
      </rPr>
      <t xml:space="preserve">l </t>
    </r>
    <r>
      <rPr>
        <sz val="11"/>
        <color theme="1"/>
        <rFont val="Arial"/>
        <family val="2"/>
      </rPr>
      <t xml:space="preserve">Easter Monday 
      (Mar/April)
</t>
    </r>
    <r>
      <rPr>
        <sz val="11"/>
        <color theme="1"/>
        <rFont val="Wingdings"/>
        <charset val="2"/>
      </rPr>
      <t xml:space="preserve">l </t>
    </r>
    <r>
      <rPr>
        <sz val="11"/>
        <color theme="1"/>
        <rFont val="Arial"/>
        <family val="2"/>
      </rPr>
      <t xml:space="preserve">Victoria Day (May)
</t>
    </r>
    <r>
      <rPr>
        <sz val="11"/>
        <color theme="1"/>
        <rFont val="Wingdings"/>
        <charset val="2"/>
      </rPr>
      <t>l</t>
    </r>
    <r>
      <rPr>
        <sz val="8.9"/>
        <color theme="1"/>
        <rFont val="Arial"/>
        <family val="2"/>
      </rPr>
      <t xml:space="preserve">    </t>
    </r>
    <r>
      <rPr>
        <sz val="11"/>
        <color theme="1"/>
        <rFont val="Arial"/>
        <family val="2"/>
      </rPr>
      <t>Canada Day (July)</t>
    </r>
  </si>
  <si>
    <t>3. I/We attest that this application only includes closures/ self-isolations eligible under the COVID-19 Positive Exposure Fee 
    Reimbursement Guideline</t>
  </si>
  <si>
    <t>V. 3 Revised: June 11, 2021</t>
  </si>
  <si>
    <t>Licensed Home Child Care Agencies</t>
  </si>
  <si>
    <t>Positive Exposure Fee Reimbursement Funding Attestation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</si>
</sst>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;\-&quot;$&quot;#,##0.00"/>
    <numFmt numFmtId="44" formatCode="_-&quot;$&quot;* #,##0.00_-;\-&quot;$&quot;* #,##0.00_-;_-&quot;$&quot;* &quot;-&quot;??_-;_-@_-"/>
    <numFmt numFmtId="164" formatCode="&quot;$&quot;#,##0.00"/>
    <numFmt numFmtId="165" formatCode="[$-F800]dddd\,\ mmmm\ dd\,\ yyyy"/>
    <numFmt numFmtId="166" formatCode="_([$$-409]* #,##0.00_);_([$$-409]* \(#,##0.00\);_([$$-409]* &quot;-&quot;??_);_(@_)"/>
    <numFmt numFmtId="167" formatCode="[$-1009]mmmm\ d\,\ yyyy;@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333333"/>
      <name val="Verdana"/>
      <family val="2"/>
    </font>
    <font>
      <sz val="11"/>
      <color rgb="FF000000"/>
      <name val="Calibri"/>
      <family val="2"/>
      <scheme val="minor"/>
    </font>
    <font>
      <b/>
      <sz val="9"/>
      <color rgb="FF000000"/>
      <name val="Verdana"/>
      <family val="2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2"/>
      <color theme="1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11"/>
      <color rgb="FFFF0000"/>
      <name val="Arial"/>
      <family val="2"/>
    </font>
    <font>
      <strike/>
      <sz val="11"/>
      <color rgb="FFFF0000"/>
      <name val="Arial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Wingdings"/>
      <charset val="2"/>
    </font>
    <font>
      <sz val="12"/>
      <color rgb="FF000000"/>
      <name val="Calibri"/>
      <family val="2"/>
      <charset val="2"/>
    </font>
    <font>
      <sz val="12"/>
      <name val="Calibri"/>
      <family val="2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b/>
      <u/>
      <sz val="11"/>
      <color theme="1"/>
      <name val="Arial"/>
      <family val="2"/>
    </font>
    <font>
      <sz val="11"/>
      <color theme="1"/>
      <name val="Arial"/>
      <family val="2"/>
      <charset val="2"/>
    </font>
    <font>
      <sz val="11"/>
      <color theme="1"/>
      <name val="Wingdings"/>
      <charset val="2"/>
    </font>
    <font>
      <sz val="8.9"/>
      <color theme="1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Calibri"/>
      <family val="2"/>
    </font>
    <font>
      <b/>
      <sz val="16"/>
      <color theme="0"/>
      <name val="Calibri"/>
      <family val="2"/>
      <scheme val="minor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b/>
      <sz val="9"/>
      <color rgb="FF333333"/>
      <name val="Verdana"/>
      <family val="2"/>
    </font>
    <font>
      <b/>
      <sz val="11"/>
      <color rgb="FF000000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D9E1F2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-0.499984740745262"/>
        <bgColor indexed="64"/>
      </patternFill>
    </fill>
  </fills>
  <borders count="1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5">
    <xf numFmtId="0" fontId="0" fillId="0" borderId="0" xfId="0"/>
    <xf numFmtId="0" fontId="9" fillId="0" borderId="0" xfId="0" applyFont="1" applyProtection="1">
      <protection locked="0"/>
    </xf>
    <xf numFmtId="0" fontId="9" fillId="0" borderId="9" xfId="0" applyFont="1" applyBorder="1" applyProtection="1">
      <protection locked="0"/>
    </xf>
    <xf numFmtId="0" fontId="9" fillId="6" borderId="94" xfId="0" applyFont="1" applyFill="1" applyBorder="1" applyProtection="1">
      <protection locked="0"/>
    </xf>
    <xf numFmtId="0" fontId="2" fillId="0" borderId="66" xfId="0" applyFont="1" applyBorder="1" applyAlignment="1">
      <alignment horizontal="left"/>
    </xf>
    <xf numFmtId="0" fontId="9" fillId="0" borderId="0" xfId="0" applyFont="1" applyProtection="1"/>
    <xf numFmtId="0" fontId="10" fillId="0" borderId="0" xfId="0" applyFont="1" applyProtection="1"/>
    <xf numFmtId="0" fontId="11" fillId="0" borderId="0" xfId="0" applyFont="1" applyProtection="1"/>
    <xf numFmtId="0" fontId="9" fillId="0" borderId="0" xfId="0" applyFont="1" applyAlignment="1" applyProtection="1">
      <alignment vertical="center"/>
    </xf>
    <xf numFmtId="0" fontId="12" fillId="0" borderId="0" xfId="0" applyFont="1" applyProtection="1"/>
    <xf numFmtId="7" fontId="12" fillId="0" borderId="0" xfId="0" applyNumberFormat="1" applyFont="1" applyProtection="1"/>
    <xf numFmtId="0" fontId="14" fillId="0" borderId="0" xfId="0" applyFont="1" applyProtection="1"/>
    <xf numFmtId="0" fontId="13" fillId="0" borderId="0" xfId="0" applyFont="1" applyAlignment="1" applyProtection="1">
      <alignment wrapText="1"/>
    </xf>
    <xf numFmtId="0" fontId="9" fillId="0" borderId="9" xfId="0" applyFont="1" applyBorder="1" applyProtection="1"/>
    <xf numFmtId="0" fontId="21" fillId="0" borderId="0" xfId="0" applyFont="1" applyProtection="1"/>
    <xf numFmtId="0" fontId="20" fillId="0" borderId="0" xfId="0" applyFont="1" applyProtection="1"/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0" fillId="0" borderId="0" xfId="0" applyBorder="1" applyProtection="1"/>
    <xf numFmtId="0" fontId="7" fillId="17" borderId="91" xfId="0" applyFont="1" applyFill="1" applyBorder="1" applyAlignment="1" applyProtection="1">
      <alignment horizontal="center" vertical="center" wrapText="1"/>
    </xf>
    <xf numFmtId="0" fontId="2" fillId="17" borderId="73" xfId="0" applyFont="1" applyFill="1" applyBorder="1" applyAlignment="1" applyProtection="1">
      <alignment horizontal="center" vertical="center" wrapText="1"/>
    </xf>
    <xf numFmtId="0" fontId="7" fillId="17" borderId="87" xfId="0" applyFont="1" applyFill="1" applyBorder="1" applyAlignment="1" applyProtection="1">
      <alignment horizontal="center" vertical="center" wrapText="1"/>
    </xf>
    <xf numFmtId="0" fontId="7" fillId="14" borderId="86" xfId="0" applyFont="1" applyFill="1" applyBorder="1" applyAlignment="1" applyProtection="1">
      <alignment horizontal="center" vertical="center" wrapText="1"/>
    </xf>
    <xf numFmtId="0" fontId="7" fillId="14" borderId="73" xfId="0" applyFont="1" applyFill="1" applyBorder="1" applyAlignment="1" applyProtection="1">
      <alignment horizontal="center" vertical="center" wrapText="1"/>
    </xf>
    <xf numFmtId="0" fontId="7" fillId="14" borderId="88" xfId="0" applyFont="1" applyFill="1" applyBorder="1" applyAlignment="1" applyProtection="1">
      <alignment horizontal="center" vertical="center" wrapText="1"/>
    </xf>
    <xf numFmtId="0" fontId="0" fillId="0" borderId="14" xfId="0" applyBorder="1" applyProtection="1"/>
    <xf numFmtId="0" fontId="0" fillId="12" borderId="0" xfId="0" applyFill="1" applyBorder="1" applyAlignment="1" applyProtection="1">
      <alignment horizontal="center" vertical="center"/>
    </xf>
    <xf numFmtId="166" fontId="0" fillId="12" borderId="37" xfId="1" applyNumberFormat="1" applyFont="1" applyFill="1" applyBorder="1" applyAlignment="1" applyProtection="1">
      <alignment horizontal="center" vertical="center"/>
    </xf>
    <xf numFmtId="0" fontId="0" fillId="12" borderId="0" xfId="1" applyNumberFormat="1" applyFont="1" applyFill="1" applyBorder="1" applyAlignment="1" applyProtection="1">
      <alignment horizontal="center" vertical="center"/>
    </xf>
    <xf numFmtId="44" fontId="0" fillId="12" borderId="38" xfId="1" applyFont="1" applyFill="1" applyBorder="1" applyAlignment="1" applyProtection="1">
      <alignment horizontal="center" vertical="center"/>
    </xf>
    <xf numFmtId="44" fontId="0" fillId="12" borderId="33" xfId="1" applyFont="1" applyFill="1" applyBorder="1" applyAlignment="1" applyProtection="1">
      <alignment horizontal="center" vertical="center"/>
    </xf>
    <xf numFmtId="44" fontId="17" fillId="12" borderId="20" xfId="1" applyFont="1" applyFill="1" applyBorder="1" applyAlignment="1" applyProtection="1">
      <alignment horizontal="center" vertical="center"/>
    </xf>
    <xf numFmtId="44" fontId="17" fillId="12" borderId="44" xfId="1" applyFont="1" applyFill="1" applyBorder="1" applyAlignment="1" applyProtection="1">
      <alignment horizontal="center" vertical="center"/>
    </xf>
    <xf numFmtId="44" fontId="0" fillId="12" borderId="21" xfId="1" applyFont="1" applyFill="1" applyBorder="1" applyAlignment="1" applyProtection="1">
      <alignment horizontal="center" vertical="center"/>
    </xf>
    <xf numFmtId="44" fontId="0" fillId="12" borderId="20" xfId="1" applyFont="1" applyFill="1" applyBorder="1" applyAlignment="1" applyProtection="1">
      <alignment horizontal="center" vertical="center"/>
    </xf>
    <xf numFmtId="0" fontId="0" fillId="12" borderId="20" xfId="1" applyNumberFormat="1" applyFont="1" applyFill="1" applyBorder="1" applyAlignment="1" applyProtection="1">
      <alignment horizontal="center" vertical="center"/>
    </xf>
    <xf numFmtId="44" fontId="0" fillId="12" borderId="22" xfId="1" applyFont="1" applyFill="1" applyBorder="1" applyAlignment="1" applyProtection="1">
      <alignment horizontal="center" vertical="center"/>
    </xf>
    <xf numFmtId="164" fontId="2" fillId="12" borderId="38" xfId="0" applyNumberFormat="1" applyFont="1" applyFill="1" applyBorder="1" applyAlignment="1" applyProtection="1">
      <alignment horizontal="center"/>
    </xf>
    <xf numFmtId="164" fontId="16" fillId="0" borderId="40" xfId="0" applyNumberFormat="1" applyFont="1" applyBorder="1" applyAlignment="1" applyProtection="1">
      <alignment horizontal="center"/>
    </xf>
    <xf numFmtId="0" fontId="8" fillId="0" borderId="0" xfId="0" applyFont="1" applyBorder="1" applyProtection="1"/>
    <xf numFmtId="166" fontId="0" fillId="0" borderId="17" xfId="1" applyNumberFormat="1" applyFont="1" applyBorder="1" applyAlignment="1" applyProtection="1">
      <alignment horizontal="center" vertical="center"/>
      <protection locked="0"/>
    </xf>
    <xf numFmtId="0" fontId="0" fillId="0" borderId="3" xfId="1" applyNumberFormat="1" applyFont="1" applyBorder="1" applyAlignment="1" applyProtection="1">
      <alignment horizontal="center" vertical="center"/>
      <protection locked="0"/>
    </xf>
    <xf numFmtId="0" fontId="0" fillId="0" borderId="33" xfId="1" applyNumberFormat="1" applyFont="1" applyFill="1" applyBorder="1" applyAlignment="1" applyProtection="1">
      <alignment horizontal="center" vertical="center"/>
      <protection locked="0"/>
    </xf>
    <xf numFmtId="166" fontId="0" fillId="0" borderId="20" xfId="1" applyNumberFormat="1" applyFont="1" applyBorder="1" applyAlignment="1" applyProtection="1">
      <alignment horizontal="center" vertical="center"/>
      <protection locked="0"/>
    </xf>
    <xf numFmtId="0" fontId="0" fillId="0" borderId="20" xfId="1" applyNumberFormat="1" applyFont="1" applyBorder="1" applyAlignment="1" applyProtection="1">
      <alignment horizontal="center" vertical="center"/>
      <protection locked="0"/>
    </xf>
    <xf numFmtId="0" fontId="0" fillId="0" borderId="31" xfId="1" applyNumberFormat="1" applyFont="1" applyBorder="1" applyAlignment="1" applyProtection="1">
      <alignment horizontal="center" vertical="center"/>
      <protection locked="0"/>
    </xf>
    <xf numFmtId="0" fontId="0" fillId="0" borderId="21" xfId="1" applyNumberFormat="1" applyFont="1" applyFill="1" applyBorder="1" applyAlignment="1" applyProtection="1">
      <alignment horizontal="center" vertical="center"/>
      <protection locked="0"/>
    </xf>
    <xf numFmtId="44" fontId="0" fillId="0" borderId="20" xfId="1" applyFont="1" applyFill="1" applyBorder="1" applyAlignment="1" applyProtection="1">
      <alignment horizontal="center" vertical="center"/>
      <protection locked="0"/>
    </xf>
    <xf numFmtId="0" fontId="0" fillId="0" borderId="20" xfId="1" applyNumberFormat="1" applyFont="1" applyFill="1" applyBorder="1" applyAlignment="1" applyProtection="1">
      <alignment horizontal="center" vertical="center"/>
      <protection locked="0"/>
    </xf>
    <xf numFmtId="166" fontId="0" fillId="0" borderId="18" xfId="1" applyNumberFormat="1" applyFont="1" applyBorder="1" applyAlignment="1" applyProtection="1">
      <alignment horizontal="center" vertical="center"/>
      <protection locked="0"/>
    </xf>
    <xf numFmtId="0" fontId="0" fillId="0" borderId="1" xfId="1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166" fontId="0" fillId="0" borderId="19" xfId="1" applyNumberFormat="1" applyFont="1" applyFill="1" applyBorder="1" applyAlignment="1" applyProtection="1">
      <alignment horizontal="center" vertical="center"/>
      <protection locked="0"/>
    </xf>
    <xf numFmtId="0" fontId="0" fillId="0" borderId="16" xfId="1" applyNumberFormat="1" applyFont="1" applyFill="1" applyBorder="1" applyAlignment="1" applyProtection="1">
      <alignment horizontal="center" vertical="center"/>
      <protection locked="0"/>
    </xf>
    <xf numFmtId="0" fontId="0" fillId="0" borderId="34" xfId="1" applyNumberFormat="1" applyFont="1" applyFill="1" applyBorder="1" applyAlignment="1" applyProtection="1">
      <alignment horizontal="center" vertical="center"/>
      <protection locked="0"/>
    </xf>
    <xf numFmtId="166" fontId="0" fillId="0" borderId="24" xfId="1" applyNumberFormat="1" applyFont="1" applyFill="1" applyBorder="1" applyAlignment="1" applyProtection="1">
      <alignment horizontal="center" vertical="center"/>
      <protection locked="0"/>
    </xf>
    <xf numFmtId="0" fontId="0" fillId="0" borderId="24" xfId="1" applyNumberFormat="1" applyFont="1" applyFill="1" applyBorder="1" applyAlignment="1" applyProtection="1">
      <alignment horizontal="center" vertical="center"/>
      <protection locked="0"/>
    </xf>
    <xf numFmtId="0" fontId="0" fillId="0" borderId="36" xfId="1" applyNumberFormat="1" applyFont="1" applyFill="1" applyBorder="1" applyAlignment="1" applyProtection="1">
      <alignment horizontal="center" vertical="center"/>
      <protection locked="0"/>
    </xf>
    <xf numFmtId="0" fontId="0" fillId="0" borderId="23" xfId="1" applyNumberFormat="1" applyFont="1" applyFill="1" applyBorder="1" applyAlignment="1" applyProtection="1">
      <alignment horizontal="center" vertical="center"/>
      <protection locked="0"/>
    </xf>
    <xf numFmtId="44" fontId="0" fillId="0" borderId="24" xfId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44" fontId="0" fillId="0" borderId="59" xfId="1" applyFont="1" applyBorder="1" applyAlignment="1" applyProtection="1">
      <alignment horizontal="center" vertical="center"/>
      <protection locked="0"/>
    </xf>
    <xf numFmtId="0" fontId="0" fillId="0" borderId="33" xfId="1" applyNumberFormat="1" applyFont="1" applyBorder="1" applyAlignment="1" applyProtection="1">
      <alignment horizontal="center" vertical="center"/>
      <protection locked="0"/>
    </xf>
    <xf numFmtId="166" fontId="0" fillId="0" borderId="20" xfId="1" applyNumberFormat="1" applyFont="1" applyFill="1" applyBorder="1" applyAlignment="1" applyProtection="1">
      <alignment horizontal="center" vertical="center"/>
      <protection locked="0"/>
    </xf>
    <xf numFmtId="166" fontId="0" fillId="0" borderId="18" xfId="1" applyNumberFormat="1" applyFont="1" applyFill="1" applyBorder="1" applyAlignment="1" applyProtection="1">
      <alignment horizontal="center" vertical="center"/>
      <protection locked="0"/>
    </xf>
    <xf numFmtId="0" fontId="0" fillId="0" borderId="1" xfId="1" applyNumberFormat="1" applyFont="1" applyFill="1" applyBorder="1" applyAlignment="1" applyProtection="1">
      <alignment horizontal="center" vertical="center"/>
      <protection locked="0"/>
    </xf>
    <xf numFmtId="44" fontId="0" fillId="0" borderId="61" xfId="1" applyFont="1" applyFill="1" applyBorder="1" applyAlignment="1" applyProtection="1">
      <alignment horizontal="center" vertical="center"/>
      <protection locked="0"/>
    </xf>
    <xf numFmtId="0" fontId="0" fillId="0" borderId="55" xfId="1" applyNumberFormat="1" applyFont="1" applyFill="1" applyBorder="1" applyAlignment="1" applyProtection="1">
      <alignment horizontal="center" vertical="center"/>
      <protection locked="0"/>
    </xf>
    <xf numFmtId="0" fontId="0" fillId="0" borderId="34" xfId="1" applyNumberFormat="1" applyFont="1" applyBorder="1" applyAlignment="1" applyProtection="1">
      <alignment horizontal="center" vertical="center"/>
      <protection locked="0"/>
    </xf>
    <xf numFmtId="166" fontId="0" fillId="0" borderId="59" xfId="1" applyNumberFormat="1" applyFont="1" applyBorder="1" applyAlignment="1" applyProtection="1">
      <alignment horizontal="center" vertical="center"/>
      <protection locked="0"/>
    </xf>
    <xf numFmtId="166" fontId="0" fillId="0" borderId="59" xfId="1" applyNumberFormat="1" applyFont="1" applyFill="1" applyBorder="1" applyAlignment="1" applyProtection="1">
      <alignment horizontal="center" vertical="center"/>
      <protection locked="0"/>
    </xf>
    <xf numFmtId="166" fontId="0" fillId="0" borderId="61" xfId="1" applyNumberFormat="1" applyFont="1" applyFill="1" applyBorder="1" applyAlignment="1" applyProtection="1">
      <alignment horizontal="center" vertical="center"/>
      <protection locked="0"/>
    </xf>
    <xf numFmtId="44" fontId="0" fillId="0" borderId="18" xfId="1" applyFont="1" applyFill="1" applyBorder="1" applyAlignment="1" applyProtection="1">
      <alignment horizontal="center" vertical="center"/>
      <protection locked="0"/>
    </xf>
    <xf numFmtId="44" fontId="0" fillId="0" borderId="52" xfId="1" applyFont="1" applyFill="1" applyBorder="1" applyAlignment="1" applyProtection="1">
      <alignment horizontal="center" vertical="center"/>
      <protection locked="0"/>
    </xf>
    <xf numFmtId="0" fontId="0" fillId="0" borderId="2" xfId="1" applyNumberFormat="1" applyFont="1" applyFill="1" applyBorder="1" applyAlignment="1" applyProtection="1">
      <alignment horizontal="center" vertical="center"/>
      <protection locked="0"/>
    </xf>
    <xf numFmtId="0" fontId="0" fillId="0" borderId="53" xfId="1" applyNumberFormat="1" applyFont="1" applyFill="1" applyBorder="1" applyAlignment="1" applyProtection="1">
      <alignment horizontal="center" vertical="center"/>
      <protection locked="0"/>
    </xf>
    <xf numFmtId="44" fontId="0" fillId="0" borderId="54" xfId="1" applyFont="1" applyFill="1" applyBorder="1" applyAlignment="1" applyProtection="1">
      <alignment horizontal="center" vertical="center"/>
      <protection locked="0"/>
    </xf>
    <xf numFmtId="0" fontId="0" fillId="0" borderId="54" xfId="1" applyNumberFormat="1" applyFont="1" applyFill="1" applyBorder="1" applyAlignment="1" applyProtection="1">
      <alignment horizontal="center" vertical="center"/>
      <protection locked="0"/>
    </xf>
    <xf numFmtId="44" fontId="0" fillId="0" borderId="19" xfId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/>
    </xf>
    <xf numFmtId="164" fontId="2" fillId="20" borderId="47" xfId="0" applyNumberFormat="1" applyFont="1" applyFill="1" applyBorder="1" applyAlignment="1" applyProtection="1">
      <alignment horizontal="center"/>
    </xf>
    <xf numFmtId="0" fontId="0" fillId="20" borderId="20" xfId="1" applyNumberFormat="1" applyFont="1" applyFill="1" applyBorder="1" applyAlignment="1" applyProtection="1">
      <alignment horizontal="center" vertical="center"/>
    </xf>
    <xf numFmtId="44" fontId="0" fillId="20" borderId="22" xfId="1" applyFont="1" applyFill="1" applyBorder="1" applyAlignment="1" applyProtection="1">
      <alignment horizontal="center" vertical="center"/>
    </xf>
    <xf numFmtId="0" fontId="0" fillId="20" borderId="33" xfId="1" applyNumberFormat="1" applyFont="1" applyFill="1" applyBorder="1" applyAlignment="1" applyProtection="1">
      <alignment horizontal="center" vertical="center"/>
    </xf>
    <xf numFmtId="166" fontId="0" fillId="20" borderId="20" xfId="1" applyNumberFormat="1" applyFont="1" applyFill="1" applyBorder="1" applyAlignment="1" applyProtection="1">
      <alignment horizontal="center" vertical="center"/>
    </xf>
    <xf numFmtId="44" fontId="0" fillId="20" borderId="31" xfId="1" applyFont="1" applyFill="1" applyBorder="1" applyAlignment="1" applyProtection="1">
      <alignment horizontal="center" vertical="center"/>
    </xf>
    <xf numFmtId="0" fontId="0" fillId="20" borderId="21" xfId="1" applyNumberFormat="1" applyFont="1" applyFill="1" applyBorder="1" applyAlignment="1" applyProtection="1">
      <alignment horizontal="center" vertical="center"/>
    </xf>
    <xf numFmtId="44" fontId="0" fillId="20" borderId="20" xfId="1" applyFont="1" applyFill="1" applyBorder="1" applyAlignment="1" applyProtection="1">
      <alignment horizontal="center" vertical="center"/>
    </xf>
    <xf numFmtId="164" fontId="2" fillId="20" borderId="48" xfId="0" applyNumberFormat="1" applyFont="1" applyFill="1" applyBorder="1" applyAlignment="1" applyProtection="1">
      <alignment horizontal="center"/>
    </xf>
    <xf numFmtId="0" fontId="2" fillId="0" borderId="0" xfId="0" applyFont="1" applyBorder="1" applyAlignment="1">
      <alignment horizontal="left"/>
    </xf>
    <xf numFmtId="0" fontId="0" fillId="20" borderId="1" xfId="1" applyNumberFormat="1" applyFont="1" applyFill="1" applyBorder="1" applyAlignment="1" applyProtection="1">
      <alignment horizontal="center" vertical="center"/>
    </xf>
    <xf numFmtId="0" fontId="0" fillId="20" borderId="5" xfId="0" applyFill="1" applyBorder="1" applyAlignment="1" applyProtection="1">
      <alignment horizontal="center" vertical="center"/>
    </xf>
    <xf numFmtId="0" fontId="0" fillId="20" borderId="4" xfId="0" applyFill="1" applyBorder="1" applyAlignment="1" applyProtection="1">
      <alignment horizontal="center" vertical="center"/>
    </xf>
    <xf numFmtId="166" fontId="0" fillId="20" borderId="106" xfId="1" applyNumberFormat="1" applyFont="1" applyFill="1" applyBorder="1" applyAlignment="1" applyProtection="1">
      <alignment horizontal="center" vertical="center"/>
    </xf>
    <xf numFmtId="0" fontId="0" fillId="0" borderId="84" xfId="0" applyBorder="1" applyAlignment="1" applyProtection="1">
      <alignment horizontal="center" vertical="center"/>
      <protection locked="0"/>
    </xf>
    <xf numFmtId="0" fontId="0" fillId="0" borderId="118" xfId="0" applyBorder="1" applyAlignment="1" applyProtection="1">
      <alignment horizontal="center" vertical="center"/>
      <protection locked="0"/>
    </xf>
    <xf numFmtId="0" fontId="0" fillId="0" borderId="118" xfId="0" applyBorder="1" applyAlignment="1" applyProtection="1">
      <alignment horizontal="center" vertical="center" wrapText="1"/>
      <protection locked="0"/>
    </xf>
    <xf numFmtId="0" fontId="3" fillId="0" borderId="118" xfId="0" applyFont="1" applyBorder="1" applyAlignment="1" applyProtection="1">
      <alignment horizontal="center" vertical="center"/>
      <protection locked="0"/>
    </xf>
    <xf numFmtId="0" fontId="5" fillId="0" borderId="118" xfId="0" applyFont="1" applyBorder="1" applyAlignment="1" applyProtection="1">
      <alignment horizontal="center" vertical="center"/>
      <protection locked="0"/>
    </xf>
    <xf numFmtId="0" fontId="4" fillId="0" borderId="85" xfId="0" applyFont="1" applyFill="1" applyBorder="1" applyAlignment="1" applyProtection="1">
      <alignment horizontal="center" vertical="center"/>
      <protection locked="0"/>
    </xf>
    <xf numFmtId="0" fontId="0" fillId="0" borderId="108" xfId="0" applyBorder="1" applyAlignment="1" applyProtection="1">
      <alignment horizontal="center" vertical="center"/>
      <protection locked="0"/>
    </xf>
    <xf numFmtId="0" fontId="0" fillId="0" borderId="84" xfId="0" applyBorder="1" applyAlignment="1" applyProtection="1">
      <alignment horizontal="center"/>
      <protection locked="0"/>
    </xf>
    <xf numFmtId="0" fontId="0" fillId="0" borderId="118" xfId="0" applyBorder="1" applyAlignment="1" applyProtection="1">
      <alignment horizontal="center"/>
      <protection locked="0"/>
    </xf>
    <xf numFmtId="166" fontId="0" fillId="0" borderId="8" xfId="1" applyNumberFormat="1" applyFont="1" applyBorder="1" applyAlignment="1" applyProtection="1">
      <alignment horizontal="center" vertical="center"/>
      <protection locked="0"/>
    </xf>
    <xf numFmtId="166" fontId="0" fillId="0" borderId="106" xfId="1" applyNumberFormat="1" applyFont="1" applyBorder="1" applyAlignment="1" applyProtection="1">
      <alignment horizontal="center" vertical="center"/>
      <protection locked="0"/>
    </xf>
    <xf numFmtId="166" fontId="0" fillId="0" borderId="119" xfId="1" applyNumberFormat="1" applyFont="1" applyFill="1" applyBorder="1" applyAlignment="1" applyProtection="1">
      <alignment horizontal="center" vertical="center"/>
      <protection locked="0"/>
    </xf>
    <xf numFmtId="44" fontId="0" fillId="0" borderId="106" xfId="1" applyFont="1" applyFill="1" applyBorder="1" applyAlignment="1" applyProtection="1">
      <alignment horizontal="center" vertical="center"/>
      <protection locked="0"/>
    </xf>
    <xf numFmtId="44" fontId="0" fillId="0" borderId="7" xfId="1" applyFont="1" applyFill="1" applyBorder="1" applyAlignment="1" applyProtection="1">
      <alignment horizontal="center" vertical="center"/>
      <protection locked="0"/>
    </xf>
    <xf numFmtId="44" fontId="0" fillId="0" borderId="119" xfId="1" applyFont="1" applyFill="1" applyBorder="1" applyAlignment="1" applyProtection="1">
      <alignment horizontal="center" vertical="center"/>
      <protection locked="0"/>
    </xf>
    <xf numFmtId="166" fontId="0" fillId="0" borderId="106" xfId="1" applyNumberFormat="1" applyFont="1" applyFill="1" applyBorder="1" applyAlignment="1" applyProtection="1">
      <alignment horizontal="center" vertical="center"/>
      <protection locked="0"/>
    </xf>
    <xf numFmtId="166" fontId="0" fillId="20" borderId="8" xfId="1" applyNumberFormat="1" applyFont="1" applyFill="1" applyBorder="1" applyAlignment="1" applyProtection="1">
      <alignment horizontal="center" vertical="center"/>
    </xf>
    <xf numFmtId="0" fontId="0" fillId="20" borderId="3" xfId="1" applyNumberFormat="1" applyFont="1" applyFill="1" applyBorder="1" applyAlignment="1" applyProtection="1">
      <alignment horizontal="center" vertical="center"/>
    </xf>
    <xf numFmtId="0" fontId="2" fillId="5" borderId="76" xfId="0" applyFont="1" applyFill="1" applyBorder="1" applyAlignment="1" applyProtection="1">
      <alignment horizontal="center" vertical="center" wrapText="1"/>
    </xf>
    <xf numFmtId="0" fontId="2" fillId="5" borderId="77" xfId="0" applyFont="1" applyFill="1" applyBorder="1" applyAlignment="1" applyProtection="1">
      <alignment horizontal="center" vertical="center" wrapText="1"/>
    </xf>
    <xf numFmtId="0" fontId="7" fillId="5" borderId="122" xfId="0" applyFont="1" applyFill="1" applyBorder="1" applyAlignment="1" applyProtection="1">
      <alignment horizontal="center" vertical="center" wrapText="1"/>
    </xf>
    <xf numFmtId="166" fontId="0" fillId="0" borderId="120" xfId="1" applyNumberFormat="1" applyFont="1" applyBorder="1" applyAlignment="1" applyProtection="1">
      <alignment horizontal="center" vertical="center"/>
      <protection locked="0"/>
    </xf>
    <xf numFmtId="0" fontId="0" fillId="0" borderId="123" xfId="1" applyNumberFormat="1" applyFont="1" applyBorder="1" applyAlignment="1" applyProtection="1">
      <alignment horizontal="center" vertical="center"/>
      <protection locked="0"/>
    </xf>
    <xf numFmtId="166" fontId="0" fillId="0" borderId="113" xfId="1" applyNumberFormat="1" applyFont="1" applyBorder="1" applyAlignment="1" applyProtection="1">
      <alignment horizontal="center" vertical="center"/>
      <protection locked="0"/>
    </xf>
    <xf numFmtId="166" fontId="0" fillId="0" borderId="115" xfId="1" applyNumberFormat="1" applyFont="1" applyFill="1" applyBorder="1" applyAlignment="1" applyProtection="1">
      <alignment horizontal="center" vertical="center"/>
      <protection locked="0"/>
    </xf>
    <xf numFmtId="0" fontId="0" fillId="0" borderId="125" xfId="1" applyNumberFormat="1" applyFont="1" applyFill="1" applyBorder="1" applyAlignment="1" applyProtection="1">
      <alignment horizontal="center" vertical="center"/>
      <protection locked="0"/>
    </xf>
    <xf numFmtId="0" fontId="2" fillId="19" borderId="115" xfId="0" applyFont="1" applyFill="1" applyBorder="1"/>
    <xf numFmtId="0" fontId="2" fillId="19" borderId="125" xfId="0" applyFont="1" applyFill="1" applyBorder="1" applyAlignment="1">
      <alignment horizontal="center"/>
    </xf>
    <xf numFmtId="0" fontId="2" fillId="19" borderId="116" xfId="0" applyFont="1" applyFill="1" applyBorder="1" applyAlignment="1">
      <alignment horizontal="center"/>
    </xf>
    <xf numFmtId="0" fontId="2" fillId="0" borderId="112" xfId="0" applyFont="1" applyBorder="1"/>
    <xf numFmtId="0" fontId="2" fillId="18" borderId="3" xfId="0" applyFont="1" applyFill="1" applyBorder="1"/>
    <xf numFmtId="0" fontId="2" fillId="18" borderId="105" xfId="0" applyFont="1" applyFill="1" applyBorder="1"/>
    <xf numFmtId="0" fontId="2" fillId="0" borderId="115" xfId="0" applyFont="1" applyBorder="1"/>
    <xf numFmtId="44" fontId="2" fillId="18" borderId="125" xfId="1" applyFont="1" applyFill="1" applyBorder="1"/>
    <xf numFmtId="44" fontId="2" fillId="18" borderId="116" xfId="1" applyFont="1" applyFill="1" applyBorder="1"/>
    <xf numFmtId="0" fontId="23" fillId="15" borderId="128" xfId="0" applyFont="1" applyFill="1" applyBorder="1" applyAlignment="1">
      <alignment wrapText="1"/>
    </xf>
    <xf numFmtId="0" fontId="23" fillId="15" borderId="128" xfId="0" applyFont="1" applyFill="1" applyBorder="1" applyAlignment="1">
      <alignment vertical="top" wrapText="1"/>
    </xf>
    <xf numFmtId="0" fontId="27" fillId="15" borderId="128" xfId="0" applyFont="1" applyFill="1" applyBorder="1" applyAlignment="1">
      <alignment wrapText="1"/>
    </xf>
    <xf numFmtId="0" fontId="23" fillId="15" borderId="129" xfId="0" applyFont="1" applyFill="1" applyBorder="1" applyAlignment="1">
      <alignment wrapText="1"/>
    </xf>
    <xf numFmtId="0" fontId="24" fillId="15" borderId="66" xfId="0" applyFont="1" applyFill="1" applyBorder="1" applyAlignment="1">
      <alignment horizontal="left" vertical="center" wrapText="1"/>
    </xf>
    <xf numFmtId="0" fontId="26" fillId="15" borderId="66" xfId="0" applyFont="1" applyFill="1" applyBorder="1" applyAlignment="1">
      <alignment wrapText="1"/>
    </xf>
    <xf numFmtId="0" fontId="23" fillId="15" borderId="127" xfId="0" applyFont="1" applyFill="1" applyBorder="1" applyAlignment="1">
      <alignment wrapText="1"/>
    </xf>
    <xf numFmtId="0" fontId="23" fillId="15" borderId="129" xfId="0" applyFont="1" applyFill="1" applyBorder="1" applyAlignment="1">
      <alignment vertical="top" wrapText="1"/>
    </xf>
    <xf numFmtId="0" fontId="24" fillId="15" borderId="94" xfId="0" applyFont="1" applyFill="1" applyBorder="1" applyAlignment="1">
      <alignment horizontal="left" vertical="center" wrapText="1"/>
    </xf>
    <xf numFmtId="0" fontId="23" fillId="15" borderId="13" xfId="0" applyFont="1" applyFill="1" applyBorder="1" applyAlignment="1">
      <alignment wrapText="1"/>
    </xf>
    <xf numFmtId="0" fontId="13" fillId="0" borderId="0" xfId="0" applyFont="1" applyAlignment="1" applyProtection="1">
      <alignment horizontal="left" wrapText="1"/>
    </xf>
    <xf numFmtId="0" fontId="9" fillId="0" borderId="0" xfId="0" applyFont="1" applyAlignment="1" applyProtection="1">
      <alignment wrapText="1"/>
    </xf>
    <xf numFmtId="0" fontId="15" fillId="0" borderId="0" xfId="0" applyFont="1" applyBorder="1" applyAlignment="1" applyProtection="1">
      <alignment horizontal="center"/>
    </xf>
    <xf numFmtId="0" fontId="9" fillId="19" borderId="0" xfId="0" applyFont="1" applyFill="1" applyAlignment="1" applyProtection="1">
      <alignment horizontal="left" vertical="top" wrapText="1"/>
    </xf>
    <xf numFmtId="0" fontId="9" fillId="6" borderId="94" xfId="0" applyFont="1" applyFill="1" applyBorder="1" applyAlignment="1" applyProtection="1">
      <protection locked="0"/>
    </xf>
    <xf numFmtId="167" fontId="0" fillId="0" borderId="120" xfId="0" applyNumberFormat="1" applyBorder="1" applyAlignment="1" applyProtection="1">
      <alignment horizontal="center" vertical="center"/>
      <protection locked="0"/>
    </xf>
    <xf numFmtId="167" fontId="0" fillId="0" borderId="121" xfId="0" applyNumberFormat="1" applyBorder="1" applyAlignment="1" applyProtection="1">
      <alignment horizontal="center" vertical="center"/>
      <protection locked="0"/>
    </xf>
    <xf numFmtId="167" fontId="0" fillId="0" borderId="113" xfId="0" applyNumberFormat="1" applyBorder="1" applyAlignment="1" applyProtection="1">
      <alignment horizontal="center" vertical="center"/>
      <protection locked="0"/>
    </xf>
    <xf numFmtId="167" fontId="0" fillId="0" borderId="114" xfId="0" applyNumberFormat="1" applyBorder="1" applyAlignment="1" applyProtection="1">
      <alignment horizontal="center" vertical="center"/>
      <protection locked="0"/>
    </xf>
    <xf numFmtId="167" fontId="0" fillId="0" borderId="113" xfId="0" applyNumberFormat="1" applyBorder="1" applyAlignment="1" applyProtection="1">
      <alignment horizontal="center" vertical="center" wrapText="1"/>
      <protection locked="0"/>
    </xf>
    <xf numFmtId="167" fontId="0" fillId="0" borderId="114" xfId="0" applyNumberFormat="1" applyBorder="1" applyAlignment="1" applyProtection="1">
      <alignment horizontal="center" vertical="center" wrapText="1"/>
      <protection locked="0"/>
    </xf>
    <xf numFmtId="167" fontId="3" fillId="0" borderId="113" xfId="0" applyNumberFormat="1" applyFont="1" applyBorder="1" applyAlignment="1" applyProtection="1">
      <alignment horizontal="center" vertical="center"/>
      <protection locked="0"/>
    </xf>
    <xf numFmtId="167" fontId="3" fillId="0" borderId="114" xfId="0" applyNumberFormat="1" applyFont="1" applyBorder="1" applyAlignment="1" applyProtection="1">
      <alignment horizontal="center" vertical="center"/>
      <protection locked="0"/>
    </xf>
    <xf numFmtId="167" fontId="5" fillId="0" borderId="113" xfId="0" applyNumberFormat="1" applyFont="1" applyBorder="1" applyAlignment="1" applyProtection="1">
      <alignment horizontal="center" vertical="center"/>
      <protection locked="0"/>
    </xf>
    <xf numFmtId="167" fontId="5" fillId="0" borderId="114" xfId="0" applyNumberFormat="1" applyFont="1" applyBorder="1" applyAlignment="1" applyProtection="1">
      <alignment horizontal="center" vertical="center"/>
      <protection locked="0"/>
    </xf>
    <xf numFmtId="167" fontId="4" fillId="0" borderId="115" xfId="0" applyNumberFormat="1" applyFont="1" applyFill="1" applyBorder="1" applyAlignment="1" applyProtection="1">
      <alignment horizontal="center" vertical="center"/>
      <protection locked="0"/>
    </xf>
    <xf numFmtId="167" fontId="4" fillId="0" borderId="116" xfId="0" applyNumberFormat="1" applyFont="1" applyFill="1" applyBorder="1" applyAlignment="1" applyProtection="1">
      <alignment horizontal="center" vertical="center"/>
      <protection locked="0"/>
    </xf>
    <xf numFmtId="167" fontId="0" fillId="0" borderId="120" xfId="0" applyNumberFormat="1" applyBorder="1" applyAlignment="1" applyProtection="1">
      <alignment horizontal="center"/>
      <protection locked="0"/>
    </xf>
    <xf numFmtId="167" fontId="0" fillId="0" borderId="121" xfId="0" applyNumberFormat="1" applyBorder="1" applyAlignment="1" applyProtection="1">
      <alignment horizontal="center"/>
      <protection locked="0"/>
    </xf>
    <xf numFmtId="167" fontId="0" fillId="0" borderId="113" xfId="0" applyNumberFormat="1" applyBorder="1" applyAlignment="1" applyProtection="1">
      <alignment horizontal="center"/>
      <protection locked="0"/>
    </xf>
    <xf numFmtId="167" fontId="0" fillId="0" borderId="114" xfId="0" applyNumberFormat="1" applyBorder="1" applyAlignment="1" applyProtection="1">
      <alignment horizontal="center"/>
      <protection locked="0"/>
    </xf>
    <xf numFmtId="166" fontId="0" fillId="20" borderId="120" xfId="1" applyNumberFormat="1" applyFont="1" applyFill="1" applyBorder="1" applyAlignment="1" applyProtection="1">
      <alignment horizontal="center" vertical="center"/>
    </xf>
    <xf numFmtId="0" fontId="0" fillId="20" borderId="123" xfId="1" applyNumberFormat="1" applyFont="1" applyFill="1" applyBorder="1" applyAlignment="1" applyProtection="1">
      <alignment horizontal="center" vertical="center"/>
    </xf>
    <xf numFmtId="44" fontId="0" fillId="20" borderId="121" xfId="1" applyFont="1" applyFill="1" applyBorder="1" applyAlignment="1" applyProtection="1">
      <alignment horizontal="center" vertical="center"/>
    </xf>
    <xf numFmtId="166" fontId="0" fillId="20" borderId="113" xfId="1" applyNumberFormat="1" applyFont="1" applyFill="1" applyBorder="1" applyAlignment="1" applyProtection="1">
      <alignment horizontal="center" vertical="center"/>
    </xf>
    <xf numFmtId="44" fontId="0" fillId="20" borderId="114" xfId="1" applyFont="1" applyFill="1" applyBorder="1" applyAlignment="1" applyProtection="1">
      <alignment horizontal="center" vertical="center"/>
    </xf>
    <xf numFmtId="166" fontId="0" fillId="20" borderId="115" xfId="1" applyNumberFormat="1" applyFont="1" applyFill="1" applyBorder="1" applyAlignment="1" applyProtection="1">
      <alignment horizontal="center" vertical="center"/>
    </xf>
    <xf numFmtId="0" fontId="0" fillId="20" borderId="125" xfId="1" applyNumberFormat="1" applyFont="1" applyFill="1" applyBorder="1" applyAlignment="1" applyProtection="1">
      <alignment horizontal="center" vertical="center"/>
    </xf>
    <xf numFmtId="44" fontId="0" fillId="20" borderId="116" xfId="1" applyFont="1" applyFill="1" applyBorder="1" applyAlignment="1" applyProtection="1">
      <alignment horizontal="center" vertical="center"/>
    </xf>
    <xf numFmtId="0" fontId="0" fillId="20" borderId="120" xfId="0" applyFill="1" applyBorder="1" applyAlignment="1" applyProtection="1">
      <alignment horizontal="center" vertical="center"/>
    </xf>
    <xf numFmtId="0" fontId="0" fillId="20" borderId="121" xfId="0" applyFill="1" applyBorder="1" applyAlignment="1" applyProtection="1">
      <alignment horizontal="center" vertical="center"/>
    </xf>
    <xf numFmtId="0" fontId="0" fillId="20" borderId="99" xfId="0" applyFill="1" applyBorder="1" applyProtection="1"/>
    <xf numFmtId="165" fontId="0" fillId="20" borderId="59" xfId="1" applyNumberFormat="1" applyFont="1" applyFill="1" applyBorder="1" applyAlignment="1" applyProtection="1">
      <alignment horizontal="center" vertical="center"/>
    </xf>
    <xf numFmtId="165" fontId="0" fillId="20" borderId="60" xfId="1" applyNumberFormat="1" applyFont="1" applyFill="1" applyBorder="1" applyAlignment="1" applyProtection="1">
      <alignment horizontal="center" vertical="center"/>
    </xf>
    <xf numFmtId="0" fontId="0" fillId="20" borderId="101" xfId="0" applyFill="1" applyBorder="1" applyProtection="1"/>
    <xf numFmtId="165" fontId="0" fillId="20" borderId="61" xfId="1" applyNumberFormat="1" applyFont="1" applyFill="1" applyBorder="1" applyAlignment="1" applyProtection="1">
      <alignment horizontal="center" vertical="center"/>
    </xf>
    <xf numFmtId="165" fontId="0" fillId="20" borderId="62" xfId="1" applyNumberFormat="1" applyFont="1" applyFill="1" applyBorder="1" applyAlignment="1" applyProtection="1">
      <alignment horizontal="center" vertical="center"/>
    </xf>
    <xf numFmtId="44" fontId="0" fillId="0" borderId="124" xfId="1" applyFont="1" applyFill="1" applyBorder="1" applyAlignment="1" applyProtection="1">
      <alignment horizontal="center" vertical="center"/>
    </xf>
    <xf numFmtId="44" fontId="0" fillId="0" borderId="35" xfId="1" applyFont="1" applyFill="1" applyBorder="1" applyAlignment="1" applyProtection="1">
      <alignment horizontal="center" vertical="center"/>
    </xf>
    <xf numFmtId="44" fontId="0" fillId="0" borderId="22" xfId="1" applyFont="1" applyFill="1" applyBorder="1" applyAlignment="1" applyProtection="1">
      <alignment horizontal="center" vertical="center"/>
    </xf>
    <xf numFmtId="164" fontId="2" fillId="11" borderId="42" xfId="0" applyNumberFormat="1" applyFont="1" applyFill="1" applyBorder="1" applyAlignment="1" applyProtection="1">
      <alignment horizontal="center"/>
    </xf>
    <xf numFmtId="44" fontId="0" fillId="0" borderId="60" xfId="1" applyFont="1" applyFill="1" applyBorder="1" applyAlignment="1" applyProtection="1">
      <alignment horizontal="center" vertical="center"/>
    </xf>
    <xf numFmtId="44" fontId="0" fillId="0" borderId="45" xfId="1" applyFont="1" applyFill="1" applyBorder="1" applyAlignment="1" applyProtection="1">
      <alignment horizontal="center" vertical="center"/>
    </xf>
    <xf numFmtId="44" fontId="0" fillId="0" borderId="62" xfId="1" applyFont="1" applyFill="1" applyBorder="1" applyAlignment="1" applyProtection="1">
      <alignment horizontal="center" vertical="center"/>
    </xf>
    <xf numFmtId="44" fontId="0" fillId="0" borderId="46" xfId="1" applyFont="1" applyFill="1" applyBorder="1" applyAlignment="1" applyProtection="1">
      <alignment horizontal="center" vertical="center"/>
    </xf>
    <xf numFmtId="44" fontId="0" fillId="0" borderId="25" xfId="1" applyFont="1" applyFill="1" applyBorder="1" applyAlignment="1" applyProtection="1">
      <alignment horizontal="center" vertical="center"/>
    </xf>
    <xf numFmtId="164" fontId="2" fillId="11" borderId="28" xfId="0" applyNumberFormat="1" applyFont="1" applyFill="1" applyBorder="1" applyAlignment="1" applyProtection="1">
      <alignment horizontal="center"/>
    </xf>
    <xf numFmtId="0" fontId="0" fillId="0" borderId="67" xfId="0" applyBorder="1" applyAlignment="1" applyProtection="1">
      <alignment horizontal="center"/>
    </xf>
    <xf numFmtId="0" fontId="0" fillId="0" borderId="94" xfId="0" applyBorder="1" applyAlignment="1" applyProtection="1">
      <alignment horizontal="center"/>
    </xf>
    <xf numFmtId="0" fontId="16" fillId="0" borderId="94" xfId="0" applyFont="1" applyBorder="1" applyAlignment="1" applyProtection="1">
      <alignment horizontal="center"/>
    </xf>
    <xf numFmtId="0" fontId="2" fillId="4" borderId="109" xfId="0" applyFont="1" applyFill="1" applyBorder="1" applyAlignment="1" applyProtection="1">
      <alignment horizontal="center" vertical="center" wrapText="1"/>
    </xf>
    <xf numFmtId="0" fontId="2" fillId="4" borderId="107" xfId="0" applyFont="1" applyFill="1" applyBorder="1" applyAlignment="1" applyProtection="1">
      <alignment horizontal="center" vertical="center" wrapText="1"/>
    </xf>
    <xf numFmtId="0" fontId="2" fillId="4" borderId="102" xfId="0" applyFont="1" applyFill="1" applyBorder="1" applyAlignment="1" applyProtection="1">
      <alignment horizontal="center" vertical="center" wrapText="1"/>
    </xf>
    <xf numFmtId="0" fontId="2" fillId="2" borderId="71" xfId="0" applyFont="1" applyFill="1" applyBorder="1" applyAlignment="1" applyProtection="1">
      <alignment horizontal="center" vertical="center" wrapText="1"/>
    </xf>
    <xf numFmtId="0" fontId="2" fillId="2" borderId="69" xfId="0" applyFont="1" applyFill="1" applyBorder="1" applyAlignment="1" applyProtection="1">
      <alignment horizontal="center" vertical="center" wrapText="1"/>
    </xf>
    <xf numFmtId="0" fontId="2" fillId="2" borderId="70" xfId="0" applyFont="1" applyFill="1" applyBorder="1" applyAlignment="1" applyProtection="1">
      <alignment horizontal="center" vertical="center" wrapText="1"/>
    </xf>
    <xf numFmtId="0" fontId="18" fillId="20" borderId="5" xfId="0" applyFont="1" applyFill="1" applyBorder="1" applyAlignment="1" applyProtection="1">
      <alignment horizontal="center" wrapText="1"/>
    </xf>
    <xf numFmtId="0" fontId="0" fillId="20" borderId="112" xfId="0" applyFill="1" applyBorder="1" applyAlignment="1" applyProtection="1">
      <alignment horizontal="center" vertical="center"/>
    </xf>
    <xf numFmtId="0" fontId="0" fillId="20" borderId="105" xfId="0" applyFill="1" applyBorder="1" applyAlignment="1" applyProtection="1">
      <alignment horizontal="center" vertical="center"/>
    </xf>
    <xf numFmtId="44" fontId="0" fillId="20" borderId="120" xfId="1" applyFont="1" applyFill="1" applyBorder="1" applyAlignment="1" applyProtection="1">
      <alignment horizontal="center" vertical="center"/>
    </xf>
    <xf numFmtId="164" fontId="2" fillId="20" borderId="99" xfId="0" applyNumberFormat="1" applyFont="1" applyFill="1" applyBorder="1" applyProtection="1"/>
    <xf numFmtId="0" fontId="18" fillId="20" borderId="4" xfId="0" applyFont="1" applyFill="1" applyBorder="1" applyAlignment="1" applyProtection="1">
      <alignment horizontal="center" wrapText="1"/>
    </xf>
    <xf numFmtId="165" fontId="0" fillId="20" borderId="113" xfId="1" applyNumberFormat="1" applyFont="1" applyFill="1" applyBorder="1" applyAlignment="1" applyProtection="1">
      <alignment horizontal="center" vertical="center"/>
    </xf>
    <xf numFmtId="165" fontId="0" fillId="20" borderId="114" xfId="1" applyNumberFormat="1" applyFont="1" applyFill="1" applyBorder="1" applyAlignment="1" applyProtection="1">
      <alignment horizontal="center" vertical="center"/>
    </xf>
    <xf numFmtId="44" fontId="0" fillId="20" borderId="113" xfId="1" applyFont="1" applyFill="1" applyBorder="1" applyAlignment="1" applyProtection="1">
      <alignment horizontal="center" vertical="center"/>
    </xf>
    <xf numFmtId="164" fontId="2" fillId="20" borderId="100" xfId="0" applyNumberFormat="1" applyFont="1" applyFill="1" applyBorder="1" applyProtection="1"/>
    <xf numFmtId="0" fontId="0" fillId="20" borderId="116" xfId="1" applyNumberFormat="1" applyFont="1" applyFill="1" applyBorder="1" applyAlignment="1" applyProtection="1">
      <alignment horizontal="center" vertical="center"/>
    </xf>
    <xf numFmtId="44" fontId="0" fillId="20" borderId="115" xfId="1" applyFont="1" applyFill="1" applyBorder="1" applyAlignment="1" applyProtection="1">
      <alignment horizontal="center" vertical="center"/>
    </xf>
    <xf numFmtId="0" fontId="0" fillId="12" borderId="102" xfId="0" applyFill="1" applyBorder="1" applyProtection="1"/>
    <xf numFmtId="0" fontId="0" fillId="12" borderId="0" xfId="0" applyFill="1" applyBorder="1" applyProtection="1"/>
    <xf numFmtId="44" fontId="0" fillId="12" borderId="17" xfId="1" applyFont="1" applyFill="1" applyBorder="1" applyAlignment="1" applyProtection="1">
      <alignment horizontal="center" vertical="center"/>
    </xf>
    <xf numFmtId="0" fontId="0" fillId="12" borderId="3" xfId="1" applyNumberFormat="1" applyFont="1" applyFill="1" applyBorder="1" applyAlignment="1" applyProtection="1">
      <alignment horizontal="center" vertical="center"/>
    </xf>
    <xf numFmtId="44" fontId="0" fillId="12" borderId="5" xfId="1" applyFont="1" applyFill="1" applyBorder="1" applyAlignment="1" applyProtection="1">
      <alignment horizontal="center" vertical="center"/>
    </xf>
    <xf numFmtId="0" fontId="0" fillId="12" borderId="1" xfId="1" applyNumberFormat="1" applyFont="1" applyFill="1" applyBorder="1" applyAlignment="1" applyProtection="1">
      <alignment horizontal="center" vertical="center"/>
    </xf>
    <xf numFmtId="44" fontId="0" fillId="12" borderId="31" xfId="1" applyFont="1" applyFill="1" applyBorder="1" applyAlignment="1" applyProtection="1">
      <alignment horizontal="center" vertical="center"/>
    </xf>
    <xf numFmtId="44" fontId="0" fillId="12" borderId="101" xfId="1" applyFont="1" applyFill="1" applyBorder="1" applyAlignment="1" applyProtection="1">
      <alignment horizontal="center" vertical="center"/>
    </xf>
    <xf numFmtId="44" fontId="0" fillId="0" borderId="4" xfId="1" applyFont="1" applyFill="1" applyBorder="1" applyAlignment="1" applyProtection="1">
      <alignment horizontal="center" vertical="center"/>
    </xf>
    <xf numFmtId="44" fontId="0" fillId="0" borderId="31" xfId="1" applyFont="1" applyFill="1" applyBorder="1" applyAlignment="1" applyProtection="1">
      <alignment horizontal="center" vertical="center"/>
    </xf>
    <xf numFmtId="164" fontId="2" fillId="11" borderId="100" xfId="0" applyNumberFormat="1" applyFont="1" applyFill="1" applyBorder="1" applyProtection="1"/>
    <xf numFmtId="44" fontId="0" fillId="0" borderId="32" xfId="1" applyFont="1" applyFill="1" applyBorder="1" applyAlignment="1" applyProtection="1">
      <alignment horizontal="center" vertical="center"/>
    </xf>
    <xf numFmtId="44" fontId="0" fillId="0" borderId="36" xfId="1" applyFont="1" applyFill="1" applyBorder="1" applyAlignment="1" applyProtection="1">
      <alignment horizontal="center" vertical="center"/>
    </xf>
    <xf numFmtId="164" fontId="2" fillId="11" borderId="67" xfId="0" applyNumberFormat="1" applyFont="1" applyFill="1" applyBorder="1" applyProtection="1"/>
    <xf numFmtId="164" fontId="16" fillId="0" borderId="94" xfId="0" applyNumberFormat="1" applyFont="1" applyBorder="1" applyProtection="1"/>
    <xf numFmtId="164" fontId="16" fillId="0" borderId="0" xfId="0" applyNumberFormat="1" applyFont="1" applyProtection="1"/>
    <xf numFmtId="0" fontId="2" fillId="0" borderId="0" xfId="0" applyFont="1" applyAlignment="1" applyProtection="1">
      <alignment horizontal="left"/>
    </xf>
    <xf numFmtId="0" fontId="2" fillId="18" borderId="76" xfId="0" applyFont="1" applyFill="1" applyBorder="1" applyAlignment="1" applyProtection="1">
      <alignment horizontal="center" vertical="center" wrapText="1"/>
    </xf>
    <xf numFmtId="0" fontId="2" fillId="18" borderId="77" xfId="0" applyFont="1" applyFill="1" applyBorder="1" applyAlignment="1" applyProtection="1">
      <alignment horizontal="center" vertical="center" wrapText="1"/>
    </xf>
    <xf numFmtId="0" fontId="2" fillId="18" borderId="122" xfId="0" applyFont="1" applyFill="1" applyBorder="1" applyAlignment="1" applyProtection="1">
      <alignment horizontal="center" vertical="center" wrapText="1"/>
    </xf>
    <xf numFmtId="0" fontId="7" fillId="10" borderId="75" xfId="0" applyFont="1" applyFill="1" applyBorder="1" applyAlignment="1" applyProtection="1">
      <alignment horizontal="center" vertical="center" wrapText="1"/>
    </xf>
    <xf numFmtId="0" fontId="7" fillId="10" borderId="69" xfId="0" applyFont="1" applyFill="1" applyBorder="1" applyAlignment="1" applyProtection="1">
      <alignment horizontal="center" vertical="center" wrapText="1"/>
    </xf>
    <xf numFmtId="0" fontId="7" fillId="10" borderId="70" xfId="0" applyFont="1" applyFill="1" applyBorder="1" applyAlignment="1" applyProtection="1">
      <alignment horizontal="center" vertical="center" wrapText="1"/>
    </xf>
    <xf numFmtId="0" fontId="7" fillId="14" borderId="87" xfId="0" applyFont="1" applyFill="1" applyBorder="1" applyAlignment="1" applyProtection="1">
      <alignment horizontal="center" vertical="center" wrapText="1"/>
    </xf>
    <xf numFmtId="0" fontId="34" fillId="20" borderId="5" xfId="0" applyFont="1" applyFill="1" applyBorder="1" applyAlignment="1" applyProtection="1">
      <alignment horizontal="center" wrapText="1"/>
    </xf>
    <xf numFmtId="44" fontId="35" fillId="20" borderId="8" xfId="1" applyFont="1" applyFill="1" applyBorder="1" applyAlignment="1" applyProtection="1">
      <alignment horizontal="center" vertical="center"/>
    </xf>
    <xf numFmtId="0" fontId="35" fillId="20" borderId="3" xfId="1" applyNumberFormat="1" applyFont="1" applyFill="1" applyBorder="1" applyAlignment="1" applyProtection="1">
      <alignment horizontal="center" vertical="center"/>
    </xf>
    <xf numFmtId="44" fontId="35" fillId="20" borderId="5" xfId="1" applyFont="1" applyFill="1" applyBorder="1" applyAlignment="1" applyProtection="1">
      <alignment horizontal="center" vertical="center"/>
    </xf>
    <xf numFmtId="44" fontId="35" fillId="20" borderId="120" xfId="1" applyFont="1" applyFill="1" applyBorder="1" applyAlignment="1" applyProtection="1">
      <alignment horizontal="center" vertical="center"/>
    </xf>
    <xf numFmtId="0" fontId="35" fillId="20" borderId="123" xfId="1" applyNumberFormat="1" applyFont="1" applyFill="1" applyBorder="1" applyAlignment="1" applyProtection="1">
      <alignment horizontal="center" vertical="center"/>
    </xf>
    <xf numFmtId="44" fontId="35" fillId="20" borderId="121" xfId="1" applyFont="1" applyFill="1" applyBorder="1" applyAlignment="1" applyProtection="1">
      <alignment horizontal="center" vertical="center"/>
    </xf>
    <xf numFmtId="164" fontId="7" fillId="20" borderId="99" xfId="0" applyNumberFormat="1" applyFont="1" applyFill="1" applyBorder="1" applyAlignment="1" applyProtection="1">
      <alignment horizontal="center"/>
    </xf>
    <xf numFmtId="0" fontId="34" fillId="20" borderId="4" xfId="0" applyFont="1" applyFill="1" applyBorder="1" applyAlignment="1" applyProtection="1">
      <alignment horizontal="center" wrapText="1"/>
    </xf>
    <xf numFmtId="44" fontId="35" fillId="20" borderId="106" xfId="1" applyFont="1" applyFill="1" applyBorder="1" applyAlignment="1" applyProtection="1">
      <alignment horizontal="center" vertical="center"/>
    </xf>
    <xf numFmtId="0" fontId="35" fillId="20" borderId="1" xfId="1" applyNumberFormat="1" applyFont="1" applyFill="1" applyBorder="1" applyAlignment="1" applyProtection="1">
      <alignment horizontal="center" vertical="center"/>
    </xf>
    <xf numFmtId="44" fontId="35" fillId="20" borderId="4" xfId="1" applyFont="1" applyFill="1" applyBorder="1" applyAlignment="1" applyProtection="1">
      <alignment horizontal="center" vertical="center"/>
    </xf>
    <xf numFmtId="44" fontId="35" fillId="20" borderId="113" xfId="1" applyFont="1" applyFill="1" applyBorder="1" applyAlignment="1" applyProtection="1">
      <alignment horizontal="center" vertical="center"/>
    </xf>
    <xf numFmtId="44" fontId="35" fillId="20" borderId="114" xfId="1" applyFont="1" applyFill="1" applyBorder="1" applyAlignment="1" applyProtection="1">
      <alignment horizontal="center" vertical="center"/>
    </xf>
    <xf numFmtId="0" fontId="35" fillId="20" borderId="33" xfId="1" applyNumberFormat="1" applyFont="1" applyFill="1" applyBorder="1" applyAlignment="1" applyProtection="1">
      <alignment horizontal="center" vertical="center"/>
    </xf>
    <xf numFmtId="44" fontId="35" fillId="20" borderId="20" xfId="1" applyFont="1" applyFill="1" applyBorder="1" applyAlignment="1" applyProtection="1">
      <alignment horizontal="center" vertical="center"/>
    </xf>
    <xf numFmtId="0" fontId="35" fillId="20" borderId="20" xfId="1" applyNumberFormat="1" applyFont="1" applyFill="1" applyBorder="1" applyAlignment="1" applyProtection="1">
      <alignment horizontal="center" vertical="center"/>
    </xf>
    <xf numFmtId="44" fontId="35" fillId="20" borderId="31" xfId="1" applyFont="1" applyFill="1" applyBorder="1" applyAlignment="1" applyProtection="1">
      <alignment horizontal="center" vertical="center"/>
    </xf>
    <xf numFmtId="164" fontId="7" fillId="20" borderId="100" xfId="0" applyNumberFormat="1" applyFont="1" applyFill="1" applyBorder="1" applyAlignment="1" applyProtection="1">
      <alignment horizontal="center"/>
    </xf>
    <xf numFmtId="0" fontId="0" fillId="20" borderId="115" xfId="1" applyNumberFormat="1" applyFont="1" applyFill="1" applyBorder="1" applyAlignment="1" applyProtection="1">
      <alignment horizontal="center" vertical="center"/>
    </xf>
    <xf numFmtId="44" fontId="35" fillId="20" borderId="115" xfId="1" applyFont="1" applyFill="1" applyBorder="1" applyAlignment="1" applyProtection="1">
      <alignment horizontal="center" vertical="center"/>
    </xf>
    <xf numFmtId="0" fontId="35" fillId="20" borderId="125" xfId="1" applyNumberFormat="1" applyFont="1" applyFill="1" applyBorder="1" applyAlignment="1" applyProtection="1">
      <alignment horizontal="center" vertical="center"/>
    </xf>
    <xf numFmtId="44" fontId="35" fillId="20" borderId="116" xfId="1" applyFont="1" applyFill="1" applyBorder="1" applyAlignment="1" applyProtection="1">
      <alignment horizontal="center" vertical="center"/>
    </xf>
    <xf numFmtId="164" fontId="2" fillId="11" borderId="100" xfId="0" applyNumberFormat="1" applyFont="1" applyFill="1" applyBorder="1" applyAlignment="1" applyProtection="1">
      <alignment horizontal="center"/>
    </xf>
    <xf numFmtId="164" fontId="2" fillId="11" borderId="67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left"/>
    </xf>
    <xf numFmtId="164" fontId="16" fillId="0" borderId="0" xfId="0" applyNumberFormat="1" applyFont="1" applyBorder="1" applyProtection="1"/>
    <xf numFmtId="0" fontId="2" fillId="0" borderId="66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2" fillId="11" borderId="109" xfId="0" applyFont="1" applyFill="1" applyBorder="1" applyAlignment="1" applyProtection="1">
      <alignment horizontal="center" vertical="center" wrapText="1"/>
    </xf>
    <xf numFmtId="0" fontId="2" fillId="11" borderId="107" xfId="0" applyFont="1" applyFill="1" applyBorder="1" applyAlignment="1" applyProtection="1">
      <alignment horizontal="center" vertical="center" wrapText="1"/>
    </xf>
    <xf numFmtId="0" fontId="2" fillId="11" borderId="102" xfId="0" applyFont="1" applyFill="1" applyBorder="1" applyAlignment="1" applyProtection="1">
      <alignment horizontal="center" vertical="center" wrapText="1"/>
    </xf>
    <xf numFmtId="0" fontId="2" fillId="9" borderId="72" xfId="0" applyFont="1" applyFill="1" applyBorder="1" applyAlignment="1" applyProtection="1">
      <alignment horizontal="center" vertical="center" wrapText="1"/>
    </xf>
    <xf numFmtId="0" fontId="2" fillId="9" borderId="73" xfId="0" applyFont="1" applyFill="1" applyBorder="1" applyAlignment="1" applyProtection="1">
      <alignment horizontal="center" vertical="center" wrapText="1"/>
    </xf>
    <xf numFmtId="0" fontId="2" fillId="9" borderId="74" xfId="0" applyFont="1" applyFill="1" applyBorder="1" applyAlignment="1" applyProtection="1">
      <alignment horizontal="center" vertical="center" wrapText="1"/>
    </xf>
    <xf numFmtId="0" fontId="2" fillId="2" borderId="75" xfId="0" applyFont="1" applyFill="1" applyBorder="1" applyAlignment="1" applyProtection="1">
      <alignment horizontal="center" vertical="center" wrapText="1"/>
    </xf>
    <xf numFmtId="166" fontId="0" fillId="20" borderId="121" xfId="1" applyNumberFormat="1" applyFont="1" applyFill="1" applyBorder="1" applyAlignment="1" applyProtection="1">
      <alignment horizontal="center" vertical="center"/>
    </xf>
    <xf numFmtId="166" fontId="0" fillId="20" borderId="5" xfId="1" applyNumberFormat="1" applyFont="1" applyFill="1" applyBorder="1" applyAlignment="1" applyProtection="1">
      <alignment horizontal="center" vertical="center"/>
    </xf>
    <xf numFmtId="0" fontId="19" fillId="20" borderId="57" xfId="0" applyFont="1" applyFill="1" applyBorder="1" applyAlignment="1" applyProtection="1">
      <alignment wrapText="1"/>
    </xf>
    <xf numFmtId="0" fontId="19" fillId="20" borderId="29" xfId="0" applyFont="1" applyFill="1" applyBorder="1" applyAlignment="1" applyProtection="1">
      <alignment wrapText="1"/>
    </xf>
    <xf numFmtId="0" fontId="19" fillId="20" borderId="58" xfId="0" applyFont="1" applyFill="1" applyBorder="1" applyAlignment="1" applyProtection="1">
      <alignment wrapText="1"/>
    </xf>
    <xf numFmtId="166" fontId="0" fillId="20" borderId="114" xfId="1" applyNumberFormat="1" applyFont="1" applyFill="1" applyBorder="1" applyAlignment="1" applyProtection="1">
      <alignment horizontal="center" vertical="center"/>
    </xf>
    <xf numFmtId="166" fontId="0" fillId="20" borderId="4" xfId="1" applyNumberFormat="1" applyFont="1" applyFill="1" applyBorder="1" applyAlignment="1" applyProtection="1">
      <alignment horizontal="center" vertical="center"/>
    </xf>
    <xf numFmtId="166" fontId="0" fillId="20" borderId="59" xfId="1" applyNumberFormat="1" applyFont="1" applyFill="1" applyBorder="1" applyAlignment="1" applyProtection="1">
      <alignment horizontal="center" vertical="center"/>
    </xf>
    <xf numFmtId="44" fontId="0" fillId="20" borderId="60" xfId="1" applyFont="1" applyFill="1" applyBorder="1" applyAlignment="1" applyProtection="1">
      <alignment horizontal="center" vertical="center"/>
    </xf>
    <xf numFmtId="165" fontId="0" fillId="20" borderId="115" xfId="1" applyNumberFormat="1" applyFont="1" applyFill="1" applyBorder="1" applyAlignment="1" applyProtection="1">
      <alignment horizontal="center" vertical="center"/>
    </xf>
    <xf numFmtId="165" fontId="0" fillId="20" borderId="116" xfId="1" applyNumberFormat="1" applyFont="1" applyFill="1" applyBorder="1" applyAlignment="1" applyProtection="1">
      <alignment horizontal="center" vertical="center"/>
    </xf>
    <xf numFmtId="166" fontId="0" fillId="20" borderId="116" xfId="1" applyNumberFormat="1" applyFont="1" applyFill="1" applyBorder="1" applyAlignment="1" applyProtection="1">
      <alignment horizontal="center" vertical="center"/>
    </xf>
    <xf numFmtId="0" fontId="0" fillId="12" borderId="102" xfId="0" applyFill="1" applyBorder="1" applyAlignment="1" applyProtection="1">
      <alignment horizontal="center"/>
    </xf>
    <xf numFmtId="0" fontId="0" fillId="12" borderId="0" xfId="0" applyFill="1" applyBorder="1" applyAlignment="1" applyProtection="1">
      <alignment horizontal="center"/>
    </xf>
    <xf numFmtId="166" fontId="0" fillId="12" borderId="17" xfId="1" applyNumberFormat="1" applyFont="1" applyFill="1" applyBorder="1" applyAlignment="1" applyProtection="1">
      <alignment horizontal="center" vertical="center"/>
    </xf>
    <xf numFmtId="166" fontId="0" fillId="12" borderId="5" xfId="1" applyNumberFormat="1" applyFont="1" applyFill="1" applyBorder="1" applyAlignment="1" applyProtection="1">
      <alignment horizontal="center" vertical="center"/>
    </xf>
    <xf numFmtId="166" fontId="0" fillId="12" borderId="18" xfId="1" applyNumberFormat="1" applyFont="1" applyFill="1" applyBorder="1" applyAlignment="1" applyProtection="1">
      <alignment horizontal="center" vertical="center"/>
    </xf>
    <xf numFmtId="166" fontId="0" fillId="12" borderId="4" xfId="1" applyNumberFormat="1" applyFont="1" applyFill="1" applyBorder="1" applyAlignment="1" applyProtection="1">
      <alignment horizontal="center" vertical="center"/>
    </xf>
    <xf numFmtId="44" fontId="0" fillId="12" borderId="59" xfId="1" applyFont="1" applyFill="1" applyBorder="1" applyAlignment="1" applyProtection="1">
      <alignment horizontal="center" vertical="center"/>
    </xf>
    <xf numFmtId="44" fontId="0" fillId="12" borderId="60" xfId="1" applyFont="1" applyFill="1" applyBorder="1" applyAlignment="1" applyProtection="1">
      <alignment horizontal="center" vertical="center"/>
    </xf>
    <xf numFmtId="2" fontId="0" fillId="12" borderId="33" xfId="1" applyNumberFormat="1" applyFont="1" applyFill="1" applyBorder="1" applyAlignment="1" applyProtection="1">
      <alignment horizontal="center" vertical="center"/>
    </xf>
    <xf numFmtId="166" fontId="0" fillId="12" borderId="20" xfId="1" applyNumberFormat="1" applyFont="1" applyFill="1" applyBorder="1" applyAlignment="1" applyProtection="1">
      <alignment horizontal="center" vertical="center"/>
    </xf>
    <xf numFmtId="166" fontId="0" fillId="0" borderId="4" xfId="1" applyNumberFormat="1" applyFont="1" applyFill="1" applyBorder="1" applyAlignment="1" applyProtection="1">
      <alignment horizontal="center" vertical="center"/>
    </xf>
    <xf numFmtId="166" fontId="0" fillId="0" borderId="32" xfId="1" applyNumberFormat="1" applyFont="1" applyFill="1" applyBorder="1" applyAlignment="1" applyProtection="1">
      <alignment horizontal="center" vertical="center"/>
    </xf>
    <xf numFmtId="0" fontId="2" fillId="10" borderId="109" xfId="0" applyFont="1" applyFill="1" applyBorder="1" applyAlignment="1" applyProtection="1">
      <alignment horizontal="center" vertical="center" wrapText="1"/>
    </xf>
    <xf numFmtId="0" fontId="2" fillId="10" borderId="107" xfId="0" applyFont="1" applyFill="1" applyBorder="1" applyAlignment="1" applyProtection="1">
      <alignment horizontal="center" vertical="center" wrapText="1"/>
    </xf>
    <xf numFmtId="0" fontId="2" fillId="10" borderId="102" xfId="0" applyFont="1" applyFill="1" applyBorder="1" applyAlignment="1" applyProtection="1">
      <alignment horizontal="center" vertical="center" wrapText="1"/>
    </xf>
    <xf numFmtId="0" fontId="2" fillId="18" borderId="71" xfId="0" applyFont="1" applyFill="1" applyBorder="1" applyAlignment="1" applyProtection="1">
      <alignment horizontal="center" vertical="center" wrapText="1"/>
    </xf>
    <xf numFmtId="0" fontId="2" fillId="18" borderId="69" xfId="0" applyFont="1" applyFill="1" applyBorder="1" applyAlignment="1" applyProtection="1">
      <alignment horizontal="center" vertical="center" wrapText="1"/>
    </xf>
    <xf numFmtId="0" fontId="2" fillId="18" borderId="70" xfId="0" applyFont="1" applyFill="1" applyBorder="1" applyAlignment="1" applyProtection="1">
      <alignment horizontal="center" vertical="center" wrapText="1"/>
    </xf>
    <xf numFmtId="0" fontId="2" fillId="10" borderId="63" xfId="0" applyFont="1" applyFill="1" applyBorder="1" applyAlignment="1" applyProtection="1">
      <alignment horizontal="center" vertical="center" wrapText="1"/>
    </xf>
    <xf numFmtId="0" fontId="2" fillId="10" borderId="64" xfId="0" applyFont="1" applyFill="1" applyBorder="1" applyAlignment="1" applyProtection="1">
      <alignment horizontal="center" vertical="center" wrapText="1"/>
    </xf>
    <xf numFmtId="0" fontId="2" fillId="10" borderId="65" xfId="0" applyFont="1" applyFill="1" applyBorder="1" applyAlignment="1" applyProtection="1">
      <alignment horizontal="center" vertical="center" wrapText="1"/>
    </xf>
    <xf numFmtId="0" fontId="7" fillId="14" borderId="91" xfId="0" applyFont="1" applyFill="1" applyBorder="1" applyAlignment="1" applyProtection="1">
      <alignment horizontal="center" vertical="center" wrapText="1"/>
    </xf>
    <xf numFmtId="44" fontId="0" fillId="20" borderId="56" xfId="1" applyFont="1" applyFill="1" applyBorder="1" applyAlignment="1" applyProtection="1">
      <alignment horizontal="center" vertical="center"/>
    </xf>
    <xf numFmtId="0" fontId="0" fillId="20" borderId="29" xfId="1" applyNumberFormat="1" applyFont="1" applyFill="1" applyBorder="1" applyAlignment="1" applyProtection="1">
      <alignment horizontal="center" vertical="center"/>
    </xf>
    <xf numFmtId="44" fontId="0" fillId="20" borderId="39" xfId="1" applyFont="1" applyFill="1" applyBorder="1" applyAlignment="1" applyProtection="1">
      <alignment horizontal="center" vertical="center"/>
    </xf>
    <xf numFmtId="44" fontId="17" fillId="20" borderId="92" xfId="1" applyFont="1" applyFill="1" applyBorder="1" applyAlignment="1" applyProtection="1">
      <alignment vertical="center"/>
    </xf>
    <xf numFmtId="44" fontId="17" fillId="20" borderId="41" xfId="1" applyFont="1" applyFill="1" applyBorder="1" applyAlignment="1" applyProtection="1">
      <alignment vertical="center"/>
    </xf>
    <xf numFmtId="44" fontId="17" fillId="20" borderId="93" xfId="1" applyFont="1" applyFill="1" applyBorder="1" applyAlignment="1" applyProtection="1">
      <alignment vertical="center"/>
    </xf>
    <xf numFmtId="165" fontId="0" fillId="20" borderId="113" xfId="0" applyNumberFormat="1" applyFill="1" applyBorder="1" applyAlignment="1" applyProtection="1">
      <alignment horizontal="center" vertical="center"/>
    </xf>
    <xf numFmtId="165" fontId="0" fillId="20" borderId="114" xfId="0" applyNumberFormat="1" applyFill="1" applyBorder="1" applyAlignment="1" applyProtection="1">
      <alignment horizontal="center" vertical="center"/>
    </xf>
    <xf numFmtId="44" fontId="0" fillId="20" borderId="33" xfId="1" applyFont="1" applyFill="1" applyBorder="1" applyAlignment="1" applyProtection="1">
      <alignment horizontal="center" vertical="center"/>
    </xf>
    <xf numFmtId="44" fontId="0" fillId="20" borderId="59" xfId="1" applyFont="1" applyFill="1" applyBorder="1" applyAlignment="1" applyProtection="1">
      <alignment horizontal="center" vertical="center"/>
    </xf>
    <xf numFmtId="15" fontId="0" fillId="20" borderId="4" xfId="0" applyNumberFormat="1" applyFill="1" applyBorder="1" applyAlignment="1" applyProtection="1">
      <alignment horizontal="center" vertical="center"/>
    </xf>
    <xf numFmtId="44" fontId="0" fillId="12" borderId="37" xfId="1" applyFont="1" applyFill="1" applyBorder="1" applyAlignment="1" applyProtection="1">
      <alignment horizontal="center" vertical="center"/>
    </xf>
    <xf numFmtId="44" fontId="0" fillId="12" borderId="0" xfId="1" applyFont="1" applyFill="1" applyBorder="1" applyAlignment="1" applyProtection="1">
      <alignment horizontal="center" vertical="center"/>
    </xf>
    <xf numFmtId="165" fontId="0" fillId="0" borderId="0" xfId="0" applyNumberFormat="1" applyBorder="1" applyAlignment="1" applyProtection="1">
      <alignment horizontal="center" vertical="center"/>
    </xf>
    <xf numFmtId="0" fontId="0" fillId="0" borderId="101" xfId="0" applyBorder="1" applyProtection="1">
      <protection locked="0"/>
    </xf>
    <xf numFmtId="0" fontId="0" fillId="0" borderId="117" xfId="0" applyBorder="1" applyProtection="1">
      <protection locked="0"/>
    </xf>
    <xf numFmtId="0" fontId="0" fillId="20" borderId="101" xfId="0" applyFill="1" applyBorder="1" applyAlignment="1" applyProtection="1">
      <alignment wrapText="1"/>
    </xf>
    <xf numFmtId="164" fontId="2" fillId="20" borderId="42" xfId="0" applyNumberFormat="1" applyFont="1" applyFill="1" applyBorder="1" applyAlignment="1" applyProtection="1">
      <alignment horizontal="center"/>
    </xf>
    <xf numFmtId="166" fontId="0" fillId="20" borderId="22" xfId="1" applyNumberFormat="1" applyFont="1" applyFill="1" applyBorder="1" applyAlignment="1" applyProtection="1">
      <alignment horizontal="center" vertical="center"/>
    </xf>
    <xf numFmtId="164" fontId="2" fillId="20" borderId="43" xfId="0" applyNumberFormat="1" applyFont="1" applyFill="1" applyBorder="1" applyAlignment="1" applyProtection="1">
      <alignment horizontal="center"/>
    </xf>
    <xf numFmtId="166" fontId="0" fillId="12" borderId="22" xfId="1" applyNumberFormat="1" applyFont="1" applyFill="1" applyBorder="1" applyAlignment="1" applyProtection="1">
      <alignment horizontal="center" vertical="center"/>
    </xf>
    <xf numFmtId="164" fontId="2" fillId="12" borderId="43" xfId="0" applyNumberFormat="1" applyFont="1" applyFill="1" applyBorder="1" applyAlignment="1" applyProtection="1">
      <alignment horizontal="center"/>
    </xf>
    <xf numFmtId="166" fontId="0" fillId="0" borderId="22" xfId="1" applyNumberFormat="1" applyFont="1" applyFill="1" applyBorder="1" applyAlignment="1" applyProtection="1">
      <alignment horizontal="center" vertical="center"/>
    </xf>
    <xf numFmtId="164" fontId="2" fillId="11" borderId="43" xfId="0" applyNumberFormat="1" applyFont="1" applyFill="1" applyBorder="1" applyAlignment="1" applyProtection="1">
      <alignment horizontal="center"/>
    </xf>
    <xf numFmtId="166" fontId="0" fillId="0" borderId="25" xfId="1" applyNumberFormat="1" applyFont="1" applyFill="1" applyBorder="1" applyAlignment="1" applyProtection="1">
      <alignment horizontal="center" vertical="center"/>
    </xf>
    <xf numFmtId="164" fontId="2" fillId="11" borderId="51" xfId="0" applyNumberFormat="1" applyFont="1" applyFill="1" applyBorder="1" applyAlignment="1" applyProtection="1">
      <alignment horizontal="center"/>
    </xf>
    <xf numFmtId="0" fontId="0" fillId="0" borderId="67" xfId="0" applyBorder="1" applyAlignment="1" applyProtection="1">
      <alignment horizontal="left"/>
    </xf>
    <xf numFmtId="0" fontId="0" fillId="0" borderId="84" xfId="0" applyBorder="1" applyProtection="1">
      <protection locked="0"/>
    </xf>
    <xf numFmtId="167" fontId="0" fillId="0" borderId="120" xfId="0" applyNumberFormat="1" applyBorder="1" applyProtection="1">
      <protection locked="0"/>
    </xf>
    <xf numFmtId="167" fontId="0" fillId="0" borderId="121" xfId="0" applyNumberFormat="1" applyBorder="1" applyProtection="1">
      <protection locked="0"/>
    </xf>
    <xf numFmtId="0" fontId="2" fillId="0" borderId="0" xfId="0" applyFont="1" applyProtection="1"/>
    <xf numFmtId="0" fontId="2" fillId="0" borderId="0" xfId="0" applyFont="1"/>
    <xf numFmtId="0" fontId="38" fillId="20" borderId="5" xfId="0" applyFont="1" applyFill="1" applyBorder="1" applyAlignment="1" applyProtection="1">
      <alignment horizontal="center" wrapText="1"/>
    </xf>
    <xf numFmtId="0" fontId="2" fillId="20" borderId="112" xfId="0" applyFont="1" applyFill="1" applyBorder="1" applyAlignment="1" applyProtection="1">
      <alignment horizontal="center" vertical="center"/>
    </xf>
    <xf numFmtId="0" fontId="2" fillId="20" borderId="105" xfId="0" applyFont="1" applyFill="1" applyBorder="1" applyAlignment="1" applyProtection="1">
      <alignment horizontal="center" vertical="center"/>
    </xf>
    <xf numFmtId="44" fontId="2" fillId="20" borderId="120" xfId="1" applyFont="1" applyFill="1" applyBorder="1" applyAlignment="1" applyProtection="1">
      <alignment horizontal="center" vertical="center"/>
    </xf>
    <xf numFmtId="0" fontId="2" fillId="20" borderId="123" xfId="1" applyNumberFormat="1" applyFont="1" applyFill="1" applyBorder="1" applyAlignment="1" applyProtection="1">
      <alignment horizontal="center" vertical="center"/>
    </xf>
    <xf numFmtId="44" fontId="2" fillId="20" borderId="121" xfId="1" applyFont="1" applyFill="1" applyBorder="1" applyAlignment="1" applyProtection="1">
      <alignment horizontal="center" vertical="center"/>
    </xf>
    <xf numFmtId="44" fontId="2" fillId="20" borderId="8" xfId="1" applyFont="1" applyFill="1" applyBorder="1" applyAlignment="1" applyProtection="1">
      <alignment horizontal="center" vertical="center"/>
    </xf>
    <xf numFmtId="0" fontId="2" fillId="20" borderId="3" xfId="1" applyNumberFormat="1" applyFont="1" applyFill="1" applyBorder="1" applyAlignment="1" applyProtection="1">
      <alignment horizontal="center" vertical="center"/>
    </xf>
    <xf numFmtId="44" fontId="2" fillId="20" borderId="5" xfId="1" applyFont="1" applyFill="1" applyBorder="1" applyAlignment="1" applyProtection="1">
      <alignment horizontal="center" vertical="center"/>
    </xf>
    <xf numFmtId="0" fontId="2" fillId="20" borderId="99" xfId="0" applyFont="1" applyFill="1" applyBorder="1" applyProtection="1"/>
    <xf numFmtId="0" fontId="38" fillId="20" borderId="4" xfId="0" applyFont="1" applyFill="1" applyBorder="1" applyAlignment="1" applyProtection="1">
      <alignment horizontal="center" wrapText="1"/>
    </xf>
    <xf numFmtId="165" fontId="2" fillId="20" borderId="113" xfId="1" applyNumberFormat="1" applyFont="1" applyFill="1" applyBorder="1" applyAlignment="1" applyProtection="1">
      <alignment horizontal="center" vertical="center"/>
    </xf>
    <xf numFmtId="165" fontId="2" fillId="20" borderId="114" xfId="1" applyNumberFormat="1" applyFont="1" applyFill="1" applyBorder="1" applyAlignment="1" applyProtection="1">
      <alignment horizontal="center" vertical="center"/>
    </xf>
    <xf numFmtId="44" fontId="2" fillId="20" borderId="113" xfId="1" applyFont="1" applyFill="1" applyBorder="1" applyAlignment="1" applyProtection="1">
      <alignment horizontal="center" vertical="center"/>
    </xf>
    <xf numFmtId="0" fontId="2" fillId="20" borderId="1" xfId="1" applyNumberFormat="1" applyFont="1" applyFill="1" applyBorder="1" applyAlignment="1" applyProtection="1">
      <alignment horizontal="center" vertical="center"/>
    </xf>
    <xf numFmtId="44" fontId="2" fillId="20" borderId="114" xfId="1" applyFont="1" applyFill="1" applyBorder="1" applyAlignment="1" applyProtection="1">
      <alignment horizontal="center" vertical="center"/>
    </xf>
    <xf numFmtId="44" fontId="2" fillId="20" borderId="4" xfId="1" applyFont="1" applyFill="1" applyBorder="1" applyAlignment="1" applyProtection="1">
      <alignment horizontal="center" vertical="center"/>
    </xf>
    <xf numFmtId="0" fontId="39" fillId="20" borderId="26" xfId="0" applyFont="1" applyFill="1" applyBorder="1" applyAlignment="1" applyProtection="1">
      <alignment horizontal="center" wrapText="1"/>
    </xf>
    <xf numFmtId="0" fontId="39" fillId="20" borderId="29" xfId="0" applyFont="1" applyFill="1" applyBorder="1" applyAlignment="1" applyProtection="1">
      <alignment horizontal="center" wrapText="1"/>
    </xf>
    <xf numFmtId="0" fontId="39" fillId="20" borderId="39" xfId="0" applyFont="1" applyFill="1" applyBorder="1" applyAlignment="1" applyProtection="1">
      <alignment horizontal="center" wrapText="1"/>
    </xf>
    <xf numFmtId="0" fontId="2" fillId="20" borderId="101" xfId="0" applyFont="1" applyFill="1" applyBorder="1" applyProtection="1"/>
    <xf numFmtId="15" fontId="2" fillId="20" borderId="115" xfId="1" applyNumberFormat="1" applyFont="1" applyFill="1" applyBorder="1" applyAlignment="1" applyProtection="1">
      <alignment horizontal="center" vertical="center"/>
    </xf>
    <xf numFmtId="0" fontId="2" fillId="20" borderId="116" xfId="1" applyNumberFormat="1" applyFont="1" applyFill="1" applyBorder="1" applyAlignment="1" applyProtection="1">
      <alignment horizontal="center" vertical="center"/>
    </xf>
    <xf numFmtId="44" fontId="2" fillId="20" borderId="115" xfId="1" applyFont="1" applyFill="1" applyBorder="1" applyAlignment="1" applyProtection="1">
      <alignment horizontal="center" vertical="center"/>
    </xf>
    <xf numFmtId="0" fontId="2" fillId="20" borderId="125" xfId="1" applyNumberFormat="1" applyFont="1" applyFill="1" applyBorder="1" applyAlignment="1" applyProtection="1">
      <alignment horizontal="center" vertical="center"/>
    </xf>
    <xf numFmtId="44" fontId="2" fillId="20" borderId="116" xfId="1" applyFont="1" applyFill="1" applyBorder="1" applyAlignment="1" applyProtection="1">
      <alignment horizontal="center" vertical="center"/>
    </xf>
    <xf numFmtId="44" fontId="2" fillId="20" borderId="106" xfId="1" applyFont="1" applyFill="1" applyBorder="1" applyAlignment="1" applyProtection="1">
      <alignment horizontal="center" vertical="center"/>
    </xf>
    <xf numFmtId="0" fontId="2" fillId="20" borderId="21" xfId="1" applyNumberFormat="1" applyFont="1" applyFill="1" applyBorder="1" applyAlignment="1" applyProtection="1">
      <alignment horizontal="center" vertical="center"/>
    </xf>
    <xf numFmtId="44" fontId="2" fillId="20" borderId="20" xfId="1" applyFont="1" applyFill="1" applyBorder="1" applyAlignment="1" applyProtection="1">
      <alignment horizontal="center" vertical="center"/>
    </xf>
    <xf numFmtId="0" fontId="2" fillId="20" borderId="20" xfId="1" applyNumberFormat="1" applyFont="1" applyFill="1" applyBorder="1" applyAlignment="1" applyProtection="1">
      <alignment horizontal="center" vertical="center"/>
    </xf>
    <xf numFmtId="44" fontId="2" fillId="20" borderId="31" xfId="1" applyFont="1" applyFill="1" applyBorder="1" applyAlignment="1" applyProtection="1">
      <alignment horizontal="center" vertical="center"/>
    </xf>
    <xf numFmtId="0" fontId="2" fillId="12" borderId="102" xfId="0" applyFont="1" applyFill="1" applyBorder="1" applyProtection="1"/>
    <xf numFmtId="0" fontId="2" fillId="12" borderId="0" xfId="0" applyFont="1" applyFill="1" applyBorder="1" applyProtection="1"/>
    <xf numFmtId="44" fontId="2" fillId="12" borderId="17" xfId="1" applyFont="1" applyFill="1" applyBorder="1" applyAlignment="1" applyProtection="1">
      <alignment horizontal="center" vertical="center"/>
    </xf>
    <xf numFmtId="0" fontId="2" fillId="12" borderId="3" xfId="1" applyNumberFormat="1" applyFont="1" applyFill="1" applyBorder="1" applyAlignment="1" applyProtection="1">
      <alignment horizontal="center" vertical="center"/>
    </xf>
    <xf numFmtId="44" fontId="2" fillId="12" borderId="5" xfId="1" applyFont="1" applyFill="1" applyBorder="1" applyAlignment="1" applyProtection="1">
      <alignment horizontal="center" vertical="center"/>
    </xf>
    <xf numFmtId="44" fontId="2" fillId="12" borderId="18" xfId="1" applyFont="1" applyFill="1" applyBorder="1" applyAlignment="1" applyProtection="1">
      <alignment horizontal="center" vertical="center"/>
    </xf>
    <xf numFmtId="0" fontId="2" fillId="12" borderId="1" xfId="1" applyNumberFormat="1" applyFont="1" applyFill="1" applyBorder="1" applyAlignment="1" applyProtection="1">
      <alignment horizontal="center" vertical="center"/>
    </xf>
    <xf numFmtId="44" fontId="2" fillId="12" borderId="4" xfId="1" applyFont="1" applyFill="1" applyBorder="1" applyAlignment="1" applyProtection="1">
      <alignment horizontal="center" vertical="center"/>
    </xf>
    <xf numFmtId="44" fontId="2" fillId="12" borderId="21" xfId="1" applyFont="1" applyFill="1" applyBorder="1" applyAlignment="1" applyProtection="1">
      <alignment horizontal="center" vertical="center"/>
    </xf>
    <xf numFmtId="44" fontId="2" fillId="12" borderId="20" xfId="1" applyFont="1" applyFill="1" applyBorder="1" applyAlignment="1" applyProtection="1">
      <alignment horizontal="center" vertical="center"/>
    </xf>
    <xf numFmtId="0" fontId="2" fillId="12" borderId="20" xfId="1" applyNumberFormat="1" applyFont="1" applyFill="1" applyBorder="1" applyAlignment="1" applyProtection="1">
      <alignment horizontal="center" vertical="center"/>
    </xf>
    <xf numFmtId="44" fontId="2" fillId="12" borderId="31" xfId="1" applyFont="1" applyFill="1" applyBorder="1" applyAlignment="1" applyProtection="1">
      <alignment horizontal="center" vertical="center"/>
    </xf>
    <xf numFmtId="44" fontId="2" fillId="12" borderId="101" xfId="1" applyFont="1" applyFill="1" applyBorder="1" applyAlignment="1" applyProtection="1">
      <alignment horizontal="center" vertical="center"/>
    </xf>
    <xf numFmtId="44" fontId="2" fillId="0" borderId="4" xfId="1" applyFont="1" applyFill="1" applyBorder="1" applyAlignment="1" applyProtection="1">
      <alignment horizontal="center" vertical="center"/>
    </xf>
    <xf numFmtId="44" fontId="2" fillId="0" borderId="31" xfId="1" applyFont="1" applyFill="1" applyBorder="1" applyAlignment="1" applyProtection="1">
      <alignment horizontal="center" vertical="center"/>
    </xf>
    <xf numFmtId="44" fontId="2" fillId="0" borderId="32" xfId="1" applyFont="1" applyFill="1" applyBorder="1" applyAlignment="1" applyProtection="1">
      <alignment horizontal="center" vertical="center"/>
    </xf>
    <xf numFmtId="44" fontId="2" fillId="0" borderId="36" xfId="1" applyFont="1" applyFill="1" applyBorder="1" applyAlignment="1" applyProtection="1">
      <alignment horizontal="center" vertical="center"/>
    </xf>
    <xf numFmtId="0" fontId="2" fillId="0" borderId="94" xfId="0" applyFont="1" applyBorder="1" applyAlignment="1" applyProtection="1">
      <alignment horizontal="center"/>
    </xf>
    <xf numFmtId="0" fontId="2" fillId="0" borderId="67" xfId="0" applyFont="1" applyBorder="1" applyAlignment="1">
      <alignment horizontal="left"/>
    </xf>
    <xf numFmtId="0" fontId="2" fillId="0" borderId="84" xfId="0" applyFont="1" applyBorder="1" applyProtection="1">
      <protection locked="0"/>
    </xf>
    <xf numFmtId="167" fontId="2" fillId="0" borderId="120" xfId="0" applyNumberFormat="1" applyFont="1" applyBorder="1" applyProtection="1">
      <protection locked="0"/>
    </xf>
    <xf numFmtId="167" fontId="2" fillId="0" borderId="121" xfId="0" applyNumberFormat="1" applyFont="1" applyBorder="1" applyProtection="1">
      <protection locked="0"/>
    </xf>
    <xf numFmtId="44" fontId="2" fillId="0" borderId="106" xfId="1" applyFont="1" applyFill="1" applyBorder="1" applyAlignment="1" applyProtection="1">
      <alignment horizontal="center" vertical="center"/>
      <protection locked="0"/>
    </xf>
    <xf numFmtId="0" fontId="2" fillId="0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118" xfId="0" applyFont="1" applyBorder="1" applyAlignment="1" applyProtection="1">
      <alignment horizontal="center" vertical="center"/>
      <protection locked="0"/>
    </xf>
    <xf numFmtId="167" fontId="2" fillId="0" borderId="113" xfId="0" applyNumberFormat="1" applyFont="1" applyBorder="1" applyAlignment="1" applyProtection="1">
      <alignment horizontal="center" vertical="center"/>
      <protection locked="0"/>
    </xf>
    <xf numFmtId="167" fontId="2" fillId="0" borderId="114" xfId="0" applyNumberFormat="1" applyFont="1" applyBorder="1" applyAlignment="1" applyProtection="1">
      <alignment horizontal="center" vertical="center"/>
      <protection locked="0"/>
    </xf>
    <xf numFmtId="0" fontId="2" fillId="0" borderId="118" xfId="0" applyFont="1" applyBorder="1" applyAlignment="1" applyProtection="1">
      <alignment horizontal="center" vertical="center" wrapText="1"/>
      <protection locked="0"/>
    </xf>
    <xf numFmtId="167" fontId="2" fillId="0" borderId="113" xfId="0" applyNumberFormat="1" applyFont="1" applyBorder="1" applyAlignment="1" applyProtection="1">
      <alignment horizontal="center" vertical="center" wrapText="1"/>
      <protection locked="0"/>
    </xf>
    <xf numFmtId="167" fontId="2" fillId="0" borderId="114" xfId="0" applyNumberFormat="1" applyFont="1" applyBorder="1" applyAlignment="1" applyProtection="1">
      <alignment horizontal="center" vertical="center" wrapText="1"/>
      <protection locked="0"/>
    </xf>
    <xf numFmtId="0" fontId="40" fillId="0" borderId="118" xfId="0" applyFont="1" applyBorder="1" applyAlignment="1" applyProtection="1">
      <alignment horizontal="center" vertical="center"/>
      <protection locked="0"/>
    </xf>
    <xf numFmtId="167" fontId="40" fillId="0" borderId="113" xfId="0" applyNumberFormat="1" applyFont="1" applyBorder="1" applyAlignment="1" applyProtection="1">
      <alignment horizontal="center" vertical="center"/>
      <protection locked="0"/>
    </xf>
    <xf numFmtId="167" fontId="40" fillId="0" borderId="114" xfId="0" applyNumberFormat="1" applyFont="1" applyBorder="1" applyAlignment="1" applyProtection="1">
      <alignment horizontal="center" vertical="center"/>
      <protection locked="0"/>
    </xf>
    <xf numFmtId="0" fontId="41" fillId="0" borderId="85" xfId="0" applyFont="1" applyBorder="1" applyAlignment="1" applyProtection="1">
      <alignment horizontal="center" vertical="center"/>
      <protection locked="0"/>
    </xf>
    <xf numFmtId="167" fontId="41" fillId="0" borderId="115" xfId="0" applyNumberFormat="1" applyFont="1" applyBorder="1" applyAlignment="1" applyProtection="1">
      <alignment horizontal="center" vertical="center"/>
      <protection locked="0"/>
    </xf>
    <xf numFmtId="167" fontId="41" fillId="0" borderId="116" xfId="0" applyNumberFormat="1" applyFont="1" applyBorder="1" applyAlignment="1" applyProtection="1">
      <alignment horizontal="center" vertical="center"/>
      <protection locked="0"/>
    </xf>
    <xf numFmtId="44" fontId="2" fillId="0" borderId="119" xfId="1" applyFont="1" applyFill="1" applyBorder="1" applyAlignment="1" applyProtection="1">
      <alignment horizontal="center" vertical="center"/>
      <protection locked="0"/>
    </xf>
    <xf numFmtId="0" fontId="2" fillId="0" borderId="16" xfId="1" applyNumberFormat="1" applyFont="1" applyFill="1" applyBorder="1" applyAlignment="1" applyProtection="1">
      <alignment horizontal="center" vertical="center"/>
      <protection locked="0"/>
    </xf>
    <xf numFmtId="44" fontId="2" fillId="0" borderId="18" xfId="1" applyFont="1" applyFill="1" applyBorder="1" applyAlignment="1" applyProtection="1">
      <alignment horizontal="center" vertical="center"/>
      <protection locked="0"/>
    </xf>
    <xf numFmtId="44" fontId="2" fillId="0" borderId="19" xfId="1" applyFont="1" applyFill="1" applyBorder="1" applyAlignment="1" applyProtection="1">
      <alignment horizontal="center" vertical="center"/>
      <protection locked="0"/>
    </xf>
    <xf numFmtId="0" fontId="2" fillId="0" borderId="21" xfId="1" applyNumberFormat="1" applyFont="1" applyFill="1" applyBorder="1" applyAlignment="1" applyProtection="1">
      <alignment horizontal="center" vertical="center"/>
      <protection locked="0"/>
    </xf>
    <xf numFmtId="44" fontId="2" fillId="0" borderId="20" xfId="1" applyFont="1" applyFill="1" applyBorder="1" applyAlignment="1" applyProtection="1">
      <alignment horizontal="center" vertical="center"/>
      <protection locked="0"/>
    </xf>
    <xf numFmtId="0" fontId="2" fillId="0" borderId="20" xfId="1" applyNumberFormat="1" applyFont="1" applyFill="1" applyBorder="1" applyAlignment="1" applyProtection="1">
      <alignment horizontal="center" vertical="center"/>
      <protection locked="0"/>
    </xf>
    <xf numFmtId="0" fontId="2" fillId="0" borderId="23" xfId="1" applyNumberFormat="1" applyFont="1" applyFill="1" applyBorder="1" applyAlignment="1" applyProtection="1">
      <alignment horizontal="center" vertical="center"/>
      <protection locked="0"/>
    </xf>
    <xf numFmtId="44" fontId="2" fillId="0" borderId="24" xfId="1" applyFont="1" applyFill="1" applyBorder="1" applyAlignment="1" applyProtection="1">
      <alignment horizontal="center" vertical="center"/>
      <protection locked="0"/>
    </xf>
    <xf numFmtId="0" fontId="2" fillId="0" borderId="24" xfId="1" applyNumberFormat="1" applyFont="1" applyFill="1" applyBorder="1" applyAlignment="1" applyProtection="1">
      <alignment horizontal="center" vertical="center"/>
      <protection locked="0"/>
    </xf>
    <xf numFmtId="0" fontId="2" fillId="0" borderId="101" xfId="0" applyFont="1" applyBorder="1" applyProtection="1">
      <protection locked="0"/>
    </xf>
    <xf numFmtId="0" fontId="2" fillId="0" borderId="117" xfId="0" applyFont="1" applyBorder="1" applyProtection="1">
      <protection locked="0"/>
    </xf>
    <xf numFmtId="0" fontId="22" fillId="15" borderId="76" xfId="0" applyFont="1" applyFill="1" applyBorder="1" applyAlignment="1">
      <alignment wrapText="1"/>
    </xf>
    <xf numFmtId="0" fontId="22" fillId="15" borderId="122" xfId="0" applyFont="1" applyFill="1" applyBorder="1" applyAlignment="1">
      <alignment wrapText="1"/>
    </xf>
    <xf numFmtId="0" fontId="24" fillId="15" borderId="99" xfId="0" applyFont="1" applyFill="1" applyBorder="1" applyAlignment="1">
      <alignment horizontal="left" vertical="center" wrapText="1"/>
    </xf>
    <xf numFmtId="0" fontId="24" fillId="15" borderId="101" xfId="0" applyFont="1" applyFill="1" applyBorder="1" applyAlignment="1">
      <alignment horizontal="left" vertical="center" wrapText="1"/>
    </xf>
    <xf numFmtId="0" fontId="24" fillId="15" borderId="117" xfId="0" applyFont="1" applyFill="1" applyBorder="1" applyAlignment="1">
      <alignment horizontal="left" vertical="center" wrapText="1"/>
    </xf>
    <xf numFmtId="0" fontId="12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left" wrapText="1"/>
    </xf>
    <xf numFmtId="15" fontId="9" fillId="6" borderId="6" xfId="0" applyNumberFormat="1" applyFont="1" applyFill="1" applyBorder="1" applyAlignment="1" applyProtection="1">
      <alignment horizontal="center"/>
      <protection locked="0"/>
    </xf>
    <xf numFmtId="0" fontId="9" fillId="6" borderId="10" xfId="0" applyFont="1" applyFill="1" applyBorder="1" applyAlignment="1" applyProtection="1">
      <alignment horizontal="center"/>
      <protection locked="0"/>
    </xf>
    <xf numFmtId="0" fontId="9" fillId="6" borderId="7" xfId="0" applyFont="1" applyFill="1" applyBorder="1" applyAlignment="1" applyProtection="1">
      <alignment horizontal="center"/>
      <protection locked="0"/>
    </xf>
    <xf numFmtId="0" fontId="9" fillId="6" borderId="5" xfId="0" applyFont="1" applyFill="1" applyBorder="1" applyAlignment="1" applyProtection="1">
      <alignment horizontal="center"/>
      <protection locked="0"/>
    </xf>
    <xf numFmtId="0" fontId="9" fillId="6" borderId="9" xfId="0" applyFont="1" applyFill="1" applyBorder="1" applyAlignment="1" applyProtection="1">
      <alignment horizontal="center"/>
      <protection locked="0"/>
    </xf>
    <xf numFmtId="0" fontId="9" fillId="6" borderId="8" xfId="0" applyFont="1" applyFill="1" applyBorder="1" applyAlignment="1" applyProtection="1">
      <alignment horizontal="center"/>
      <protection locked="0"/>
    </xf>
    <xf numFmtId="0" fontId="9" fillId="6" borderId="89" xfId="0" applyFont="1" applyFill="1" applyBorder="1" applyAlignment="1" applyProtection="1">
      <alignment horizontal="center" vertical="top" wrapText="1"/>
      <protection locked="0"/>
    </xf>
    <xf numFmtId="0" fontId="9" fillId="6" borderId="95" xfId="0" applyFont="1" applyFill="1" applyBorder="1" applyAlignment="1" applyProtection="1">
      <alignment horizontal="center" vertical="top" wrapText="1"/>
      <protection locked="0"/>
    </xf>
    <xf numFmtId="0" fontId="9" fillId="6" borderId="50" xfId="0" applyFont="1" applyFill="1" applyBorder="1" applyAlignment="1" applyProtection="1">
      <alignment horizontal="center" vertical="top" wrapText="1"/>
      <protection locked="0"/>
    </xf>
    <xf numFmtId="0" fontId="9" fillId="6" borderId="96" xfId="0" applyFont="1" applyFill="1" applyBorder="1" applyAlignment="1" applyProtection="1">
      <alignment horizontal="center" vertical="top" wrapText="1"/>
      <protection locked="0"/>
    </xf>
    <xf numFmtId="0" fontId="9" fillId="6" borderId="0" xfId="0" applyFont="1" applyFill="1" applyBorder="1" applyAlignment="1" applyProtection="1">
      <alignment horizontal="center" vertical="top" wrapText="1"/>
      <protection locked="0"/>
    </xf>
    <xf numFmtId="0" fontId="9" fillId="6" borderId="97" xfId="0" applyFont="1" applyFill="1" applyBorder="1" applyAlignment="1" applyProtection="1">
      <alignment horizontal="center" vertical="top" wrapText="1"/>
      <protection locked="0"/>
    </xf>
    <xf numFmtId="0" fontId="9" fillId="6" borderId="90" xfId="0" applyFont="1" applyFill="1" applyBorder="1" applyAlignment="1" applyProtection="1">
      <alignment horizontal="center" vertical="top" wrapText="1"/>
      <protection locked="0"/>
    </xf>
    <xf numFmtId="0" fontId="9" fillId="6" borderId="98" xfId="0" applyFont="1" applyFill="1" applyBorder="1" applyAlignment="1" applyProtection="1">
      <alignment horizontal="center" vertical="top" wrapText="1"/>
      <protection locked="0"/>
    </xf>
    <xf numFmtId="0" fontId="9" fillId="6" borderId="49" xfId="0" applyFont="1" applyFill="1" applyBorder="1" applyAlignment="1" applyProtection="1">
      <alignment horizontal="center" vertical="top" wrapText="1"/>
      <protection locked="0"/>
    </xf>
    <xf numFmtId="0" fontId="9" fillId="6" borderId="6" xfId="0" applyFont="1" applyFill="1" applyBorder="1" applyAlignment="1" applyProtection="1">
      <alignment horizontal="center"/>
      <protection locked="0"/>
    </xf>
    <xf numFmtId="0" fontId="9" fillId="6" borderId="11" xfId="0" applyFont="1" applyFill="1" applyBorder="1" applyAlignment="1" applyProtection="1">
      <alignment horizontal="left"/>
      <protection locked="0"/>
    </xf>
    <xf numFmtId="0" fontId="9" fillId="6" borderId="12" xfId="0" applyFont="1" applyFill="1" applyBorder="1" applyAlignment="1" applyProtection="1">
      <alignment horizontal="left"/>
      <protection locked="0"/>
    </xf>
    <xf numFmtId="0" fontId="9" fillId="6" borderId="13" xfId="0" applyFont="1" applyFill="1" applyBorder="1" applyAlignment="1" applyProtection="1">
      <alignment horizontal="left"/>
      <protection locked="0"/>
    </xf>
    <xf numFmtId="165" fontId="9" fillId="6" borderId="11" xfId="0" applyNumberFormat="1" applyFont="1" applyFill="1" applyBorder="1" applyAlignment="1" applyProtection="1">
      <alignment horizontal="left"/>
      <protection locked="0"/>
    </xf>
    <xf numFmtId="165" fontId="9" fillId="6" borderId="12" xfId="0" applyNumberFormat="1" applyFont="1" applyFill="1" applyBorder="1" applyAlignment="1" applyProtection="1">
      <alignment horizontal="left"/>
      <protection locked="0"/>
    </xf>
    <xf numFmtId="165" fontId="9" fillId="6" borderId="13" xfId="0" applyNumberFormat="1" applyFont="1" applyFill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left" wrapText="1"/>
    </xf>
    <xf numFmtId="0" fontId="9" fillId="0" borderId="0" xfId="0" applyFont="1" applyAlignment="1" applyProtection="1">
      <alignment wrapText="1"/>
    </xf>
    <xf numFmtId="0" fontId="10" fillId="19" borderId="0" xfId="0" applyFont="1" applyFill="1" applyAlignment="1" applyProtection="1">
      <alignment horizontal="left" wrapText="1"/>
    </xf>
    <xf numFmtId="0" fontId="9" fillId="0" borderId="1" xfId="0" applyFont="1" applyBorder="1" applyAlignment="1" applyProtection="1">
      <alignment horizontal="center" wrapText="1"/>
    </xf>
    <xf numFmtId="15" fontId="9" fillId="0" borderId="1" xfId="0" applyNumberFormat="1" applyFont="1" applyBorder="1" applyAlignment="1" applyProtection="1">
      <alignment horizontal="center" wrapText="1"/>
    </xf>
    <xf numFmtId="0" fontId="9" fillId="17" borderId="1" xfId="0" applyFont="1" applyFill="1" applyBorder="1" applyAlignment="1" applyProtection="1">
      <alignment horizontal="center" wrapText="1"/>
    </xf>
    <xf numFmtId="0" fontId="12" fillId="19" borderId="0" xfId="0" applyFont="1" applyFill="1" applyAlignment="1" applyProtection="1">
      <alignment horizontal="left"/>
    </xf>
    <xf numFmtId="0" fontId="9" fillId="19" borderId="0" xfId="0" applyFont="1" applyFill="1" applyAlignment="1" applyProtection="1">
      <alignment horizontal="left" vertical="top" wrapText="1"/>
    </xf>
    <xf numFmtId="0" fontId="9" fillId="19" borderId="97" xfId="0" applyFont="1" applyFill="1" applyBorder="1" applyAlignment="1" applyProtection="1">
      <alignment horizontal="left" vertical="top" wrapText="1"/>
    </xf>
    <xf numFmtId="0" fontId="31" fillId="19" borderId="0" xfId="0" applyFont="1" applyFill="1" applyAlignment="1" applyProtection="1">
      <alignment horizontal="left" vertical="top" wrapText="1"/>
    </xf>
    <xf numFmtId="0" fontId="2" fillId="2" borderId="89" xfId="0" applyFont="1" applyFill="1" applyBorder="1" applyAlignment="1" applyProtection="1">
      <alignment horizontal="center" vertical="center" wrapText="1"/>
    </xf>
    <xf numFmtId="0" fontId="2" fillId="2" borderId="90" xfId="0" applyFont="1" applyFill="1" applyBorder="1" applyAlignment="1" applyProtection="1">
      <alignment horizontal="center" vertical="center" wrapText="1"/>
    </xf>
    <xf numFmtId="0" fontId="6" fillId="5" borderId="12" xfId="0" applyFont="1" applyFill="1" applyBorder="1" applyAlignment="1" applyProtection="1">
      <alignment horizontal="center" vertical="center" wrapText="1"/>
    </xf>
    <xf numFmtId="0" fontId="6" fillId="5" borderId="81" xfId="0" applyFont="1" applyFill="1" applyBorder="1" applyAlignment="1" applyProtection="1">
      <alignment horizontal="center" vertical="center" wrapText="1"/>
    </xf>
    <xf numFmtId="44" fontId="17" fillId="20" borderId="41" xfId="1" applyFont="1" applyFill="1" applyBorder="1" applyAlignment="1" applyProtection="1">
      <alignment horizontal="center" vertical="center"/>
    </xf>
    <xf numFmtId="44" fontId="17" fillId="20" borderId="47" xfId="1" applyFont="1" applyFill="1" applyBorder="1" applyAlignment="1" applyProtection="1">
      <alignment horizontal="center" vertical="center"/>
    </xf>
    <xf numFmtId="0" fontId="6" fillId="19" borderId="99" xfId="0" applyFont="1" applyFill="1" applyBorder="1" applyAlignment="1" applyProtection="1">
      <alignment horizontal="center" vertical="center" wrapText="1"/>
    </xf>
    <xf numFmtId="0" fontId="6" fillId="19" borderId="117" xfId="0" applyFont="1" applyFill="1" applyBorder="1" applyAlignment="1" applyProtection="1">
      <alignment horizontal="center" vertical="center" wrapText="1"/>
    </xf>
    <xf numFmtId="0" fontId="6" fillId="5" borderId="50" xfId="0" applyFont="1" applyFill="1" applyBorder="1" applyAlignment="1" applyProtection="1">
      <alignment horizontal="center" vertical="center" wrapText="1"/>
    </xf>
    <xf numFmtId="0" fontId="6" fillId="5" borderId="49" xfId="0" applyFont="1" applyFill="1" applyBorder="1" applyAlignment="1" applyProtection="1">
      <alignment horizontal="center" vertical="center" wrapText="1"/>
    </xf>
    <xf numFmtId="0" fontId="19" fillId="20" borderId="26" xfId="0" applyFont="1" applyFill="1" applyBorder="1" applyAlignment="1" applyProtection="1">
      <alignment horizontal="center" wrapText="1"/>
    </xf>
    <xf numFmtId="0" fontId="19" fillId="20" borderId="29" xfId="0" applyFont="1" applyFill="1" applyBorder="1" applyAlignment="1" applyProtection="1">
      <alignment horizontal="center" wrapText="1"/>
    </xf>
    <xf numFmtId="0" fontId="19" fillId="20" borderId="30" xfId="0" applyFont="1" applyFill="1" applyBorder="1" applyAlignment="1" applyProtection="1">
      <alignment horizontal="center" wrapText="1"/>
    </xf>
    <xf numFmtId="0" fontId="2" fillId="19" borderId="111" xfId="0" applyFont="1" applyFill="1" applyBorder="1" applyAlignment="1" applyProtection="1">
      <alignment horizontal="center" vertical="center" wrapText="1"/>
    </xf>
    <xf numFmtId="0" fontId="2" fillId="19" borderId="68" xfId="0" applyFont="1" applyFill="1" applyBorder="1" applyAlignment="1" applyProtection="1">
      <alignment horizontal="center" vertical="center" wrapText="1"/>
    </xf>
    <xf numFmtId="0" fontId="2" fillId="19" borderId="103" xfId="0" applyFont="1" applyFill="1" applyBorder="1" applyAlignment="1" applyProtection="1">
      <alignment horizontal="center" vertical="center" wrapText="1"/>
    </xf>
    <xf numFmtId="0" fontId="2" fillId="19" borderId="104" xfId="0" applyFont="1" applyFill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/>
    </xf>
    <xf numFmtId="0" fontId="6" fillId="16" borderId="12" xfId="0" applyFont="1" applyFill="1" applyBorder="1" applyAlignment="1" applyProtection="1">
      <alignment horizontal="center" vertical="center" wrapText="1"/>
    </xf>
    <xf numFmtId="0" fontId="6" fillId="16" borderId="81" xfId="0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center"/>
    </xf>
    <xf numFmtId="0" fontId="28" fillId="0" borderId="27" xfId="0" applyFont="1" applyFill="1" applyBorder="1" applyAlignment="1" applyProtection="1">
      <alignment horizontal="center" vertical="center"/>
    </xf>
    <xf numFmtId="0" fontId="28" fillId="0" borderId="14" xfId="0" applyFont="1" applyFill="1" applyBorder="1" applyAlignment="1" applyProtection="1">
      <alignment horizontal="center" vertical="center"/>
    </xf>
    <xf numFmtId="0" fontId="28" fillId="0" borderId="15" xfId="0" applyFont="1" applyFill="1" applyBorder="1" applyAlignment="1" applyProtection="1">
      <alignment horizontal="center" vertical="center"/>
    </xf>
    <xf numFmtId="0" fontId="6" fillId="14" borderId="80" xfId="0" applyFont="1" applyFill="1" applyBorder="1" applyAlignment="1" applyProtection="1">
      <alignment horizontal="center" vertical="center" wrapText="1"/>
    </xf>
    <xf numFmtId="0" fontId="6" fillId="14" borderId="12" xfId="0" applyFont="1" applyFill="1" applyBorder="1" applyAlignment="1" applyProtection="1">
      <alignment horizontal="center" vertical="center" wrapText="1"/>
    </xf>
    <xf numFmtId="0" fontId="6" fillId="14" borderId="13" xfId="0" applyFont="1" applyFill="1" applyBorder="1" applyAlignment="1" applyProtection="1">
      <alignment horizontal="center" vertical="center" wrapText="1"/>
    </xf>
    <xf numFmtId="0" fontId="6" fillId="16" borderId="110" xfId="0" applyFont="1" applyFill="1" applyBorder="1" applyAlignment="1" applyProtection="1">
      <alignment horizontal="center" vertical="center" wrapText="1"/>
    </xf>
    <xf numFmtId="0" fontId="6" fillId="16" borderId="77" xfId="0" applyFont="1" applyFill="1" applyBorder="1" applyAlignment="1" applyProtection="1">
      <alignment horizontal="center" vertical="center" wrapText="1"/>
    </xf>
    <xf numFmtId="0" fontId="6" fillId="16" borderId="78" xfId="0" applyFont="1" applyFill="1" applyBorder="1" applyAlignment="1" applyProtection="1">
      <alignment horizontal="center" vertical="center" wrapText="1"/>
    </xf>
    <xf numFmtId="0" fontId="6" fillId="5" borderId="66" xfId="0" applyFont="1" applyFill="1" applyBorder="1" applyAlignment="1" applyProtection="1">
      <alignment horizontal="center" vertical="center" wrapText="1"/>
    </xf>
    <xf numFmtId="0" fontId="6" fillId="5" borderId="67" xfId="0" applyFont="1" applyFill="1" applyBorder="1" applyAlignment="1" applyProtection="1">
      <alignment horizontal="center" vertical="center" wrapText="1"/>
    </xf>
    <xf numFmtId="0" fontId="6" fillId="5" borderId="79" xfId="0" applyFont="1" applyFill="1" applyBorder="1" applyAlignment="1" applyProtection="1">
      <alignment horizontal="center" vertical="center" wrapText="1"/>
    </xf>
    <xf numFmtId="0" fontId="6" fillId="5" borderId="77" xfId="0" applyFont="1" applyFill="1" applyBorder="1" applyAlignment="1" applyProtection="1">
      <alignment horizontal="center" vertical="center" wrapText="1"/>
    </xf>
    <xf numFmtId="0" fontId="6" fillId="5" borderId="78" xfId="0" applyFont="1" applyFill="1" applyBorder="1" applyAlignment="1" applyProtection="1">
      <alignment horizontal="center" vertical="center" wrapText="1"/>
    </xf>
    <xf numFmtId="0" fontId="6" fillId="16" borderId="11" xfId="0" applyFont="1" applyFill="1" applyBorder="1" applyAlignment="1" applyProtection="1">
      <alignment horizontal="center" vertical="center" wrapText="1"/>
    </xf>
    <xf numFmtId="0" fontId="6" fillId="16" borderId="13" xfId="0" applyFont="1" applyFill="1" applyBorder="1" applyAlignment="1" applyProtection="1">
      <alignment horizontal="center" vertical="center" wrapText="1"/>
    </xf>
    <xf numFmtId="0" fontId="19" fillId="20" borderId="56" xfId="0" applyFont="1" applyFill="1" applyBorder="1" applyAlignment="1" applyProtection="1">
      <alignment horizontal="center" wrapText="1"/>
    </xf>
    <xf numFmtId="0" fontId="28" fillId="0" borderId="0" xfId="0" applyFont="1" applyFill="1" applyBorder="1" applyAlignment="1" applyProtection="1">
      <alignment horizontal="center" vertical="center"/>
    </xf>
    <xf numFmtId="0" fontId="6" fillId="3" borderId="80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8" borderId="80" xfId="0" applyFont="1" applyFill="1" applyBorder="1" applyAlignment="1" applyProtection="1">
      <alignment horizontal="center" vertical="center" wrapText="1"/>
    </xf>
    <xf numFmtId="0" fontId="6" fillId="8" borderId="12" xfId="0" applyFont="1" applyFill="1" applyBorder="1" applyAlignment="1" applyProtection="1">
      <alignment horizontal="center" vertical="center" wrapText="1"/>
    </xf>
    <xf numFmtId="0" fontId="6" fillId="8" borderId="81" xfId="0" applyFont="1" applyFill="1" applyBorder="1" applyAlignment="1" applyProtection="1">
      <alignment horizontal="center" vertical="center" wrapText="1"/>
    </xf>
    <xf numFmtId="0" fontId="15" fillId="0" borderId="38" xfId="0" applyFont="1" applyBorder="1" applyAlignment="1" applyProtection="1">
      <alignment horizontal="center"/>
    </xf>
    <xf numFmtId="0" fontId="15" fillId="0" borderId="97" xfId="0" applyFont="1" applyBorder="1" applyAlignment="1" applyProtection="1">
      <alignment horizontal="center"/>
    </xf>
    <xf numFmtId="0" fontId="6" fillId="13" borderId="110" xfId="0" applyFont="1" applyFill="1" applyBorder="1" applyAlignment="1" applyProtection="1">
      <alignment horizontal="center" vertical="center" wrapText="1"/>
    </xf>
    <xf numFmtId="0" fontId="6" fillId="13" borderId="77" xfId="0" applyFont="1" applyFill="1" applyBorder="1" applyAlignment="1" applyProtection="1">
      <alignment horizontal="center" vertical="center" wrapText="1"/>
    </xf>
    <xf numFmtId="0" fontId="6" fillId="13" borderId="78" xfId="0" applyFont="1" applyFill="1" applyBorder="1" applyAlignment="1" applyProtection="1">
      <alignment horizontal="center" vertical="center" wrapText="1"/>
    </xf>
    <xf numFmtId="0" fontId="6" fillId="3" borderId="79" xfId="0" applyFont="1" applyFill="1" applyBorder="1" applyAlignment="1" applyProtection="1">
      <alignment horizontal="center" vertical="center" wrapText="1"/>
    </xf>
    <xf numFmtId="0" fontId="6" fillId="3" borderId="77" xfId="0" applyFont="1" applyFill="1" applyBorder="1" applyAlignment="1" applyProtection="1">
      <alignment horizontal="center" vertical="center" wrapText="1"/>
    </xf>
    <xf numFmtId="0" fontId="6" fillId="3" borderId="78" xfId="0" applyFont="1" applyFill="1" applyBorder="1" applyAlignment="1" applyProtection="1">
      <alignment horizontal="center" vertical="center" wrapText="1"/>
    </xf>
    <xf numFmtId="0" fontId="2" fillId="2" borderId="84" xfId="0" applyFont="1" applyFill="1" applyBorder="1" applyAlignment="1" applyProtection="1">
      <alignment horizontal="center" vertical="center" wrapText="1"/>
    </xf>
    <xf numFmtId="0" fontId="2" fillId="2" borderId="85" xfId="0" applyFont="1" applyFill="1" applyBorder="1" applyAlignment="1" applyProtection="1">
      <alignment horizontal="center" vertical="center" wrapText="1"/>
    </xf>
    <xf numFmtId="0" fontId="29" fillId="0" borderId="0" xfId="0" applyFont="1" applyBorder="1" applyAlignment="1" applyProtection="1">
      <alignment horizontal="center"/>
    </xf>
    <xf numFmtId="0" fontId="6" fillId="14" borderId="82" xfId="0" applyFont="1" applyFill="1" applyBorder="1" applyAlignment="1" applyProtection="1">
      <alignment horizontal="center" vertical="center" wrapText="1"/>
    </xf>
    <xf numFmtId="0" fontId="6" fillId="14" borderId="64" xfId="0" applyFont="1" applyFill="1" applyBorder="1" applyAlignment="1" applyProtection="1">
      <alignment horizontal="center" vertical="center" wrapText="1"/>
    </xf>
    <xf numFmtId="0" fontId="6" fillId="14" borderId="83" xfId="0" applyFont="1" applyFill="1" applyBorder="1" applyAlignment="1" applyProtection="1">
      <alignment horizontal="center" vertical="center" wrapText="1"/>
    </xf>
    <xf numFmtId="0" fontId="6" fillId="18" borderId="12" xfId="0" applyFont="1" applyFill="1" applyBorder="1" applyAlignment="1" applyProtection="1">
      <alignment horizontal="center" vertical="center" wrapText="1"/>
    </xf>
    <xf numFmtId="0" fontId="6" fillId="16" borderId="80" xfId="0" applyFont="1" applyFill="1" applyBorder="1" applyAlignment="1" applyProtection="1">
      <alignment horizontal="center" vertical="center" wrapText="1"/>
    </xf>
    <xf numFmtId="0" fontId="36" fillId="20" borderId="56" xfId="0" applyFont="1" applyFill="1" applyBorder="1" applyAlignment="1" applyProtection="1">
      <alignment horizontal="center" wrapText="1"/>
    </xf>
    <xf numFmtId="0" fontId="36" fillId="20" borderId="29" xfId="0" applyFont="1" applyFill="1" applyBorder="1" applyAlignment="1" applyProtection="1">
      <alignment horizontal="center" wrapText="1"/>
    </xf>
    <xf numFmtId="0" fontId="36" fillId="20" borderId="39" xfId="0" applyFont="1" applyFill="1" applyBorder="1" applyAlignment="1" applyProtection="1">
      <alignment horizontal="center" wrapText="1"/>
    </xf>
    <xf numFmtId="0" fontId="29" fillId="0" borderId="0" xfId="0" applyFont="1" applyAlignment="1" applyProtection="1">
      <alignment horizontal="center"/>
    </xf>
    <xf numFmtId="0" fontId="6" fillId="7" borderId="12" xfId="0" applyFont="1" applyFill="1" applyBorder="1" applyAlignment="1" applyProtection="1">
      <alignment horizontal="center" vertical="center" wrapText="1"/>
    </xf>
    <xf numFmtId="0" fontId="39" fillId="20" borderId="26" xfId="0" applyFont="1" applyFill="1" applyBorder="1" applyAlignment="1" applyProtection="1">
      <alignment horizontal="center" wrapText="1"/>
    </xf>
    <xf numFmtId="0" fontId="39" fillId="20" borderId="29" xfId="0" applyFont="1" applyFill="1" applyBorder="1" applyAlignment="1" applyProtection="1">
      <alignment horizontal="center" wrapText="1"/>
    </xf>
    <xf numFmtId="0" fontId="39" fillId="20" borderId="39" xfId="0" applyFont="1" applyFill="1" applyBorder="1" applyAlignment="1" applyProtection="1">
      <alignment horizontal="center" wrapText="1"/>
    </xf>
    <xf numFmtId="0" fontId="37" fillId="21" borderId="84" xfId="0" applyFont="1" applyFill="1" applyBorder="1" applyAlignment="1">
      <alignment horizontal="center"/>
    </xf>
    <xf numFmtId="0" fontId="37" fillId="21" borderId="126" xfId="0" applyFont="1" applyFill="1" applyBorder="1" applyAlignment="1">
      <alignment horizontal="center"/>
    </xf>
    <xf numFmtId="0" fontId="37" fillId="21" borderId="127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358721</xdr:colOff>
      <xdr:row>5</xdr:row>
      <xdr:rowOff>745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49F614B-B656-4C24-B989-BBC8D11A70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87558" cy="942039"/>
        </a:xfrm>
        <a:prstGeom prst="rect">
          <a:avLst/>
        </a:prstGeom>
      </xdr:spPr>
    </xdr:pic>
    <xdr:clientData/>
  </xdr:twoCellAnchor>
  <xdr:twoCellAnchor>
    <xdr:from>
      <xdr:col>7</xdr:col>
      <xdr:colOff>276225</xdr:colOff>
      <xdr:row>40</xdr:row>
      <xdr:rowOff>28575</xdr:rowOff>
    </xdr:from>
    <xdr:to>
      <xdr:col>7</xdr:col>
      <xdr:colOff>552450</xdr:colOff>
      <xdr:row>40</xdr:row>
      <xdr:rowOff>152400</xdr:rowOff>
    </xdr:to>
    <xdr:sp macro="" textlink="">
      <xdr:nvSpPr>
        <xdr:cNvPr id="3" name="Arrow: Left 2">
          <a:extLst>
            <a:ext uri="{FF2B5EF4-FFF2-40B4-BE49-F238E27FC236}">
              <a16:creationId xmlns:a16="http://schemas.microsoft.com/office/drawing/2014/main" id="{797ACA25-9A54-4A51-9E01-06557B4B824B}"/>
            </a:ext>
          </a:extLst>
        </xdr:cNvPr>
        <xdr:cNvSpPr/>
      </xdr:nvSpPr>
      <xdr:spPr>
        <a:xfrm>
          <a:off x="4855845" y="9454515"/>
          <a:ext cx="276225" cy="1238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13</xdr:col>
      <xdr:colOff>411646</xdr:colOff>
      <xdr:row>19</xdr:row>
      <xdr:rowOff>52180</xdr:rowOff>
    </xdr:from>
    <xdr:to>
      <xdr:col>15</xdr:col>
      <xdr:colOff>25867</xdr:colOff>
      <xdr:row>22</xdr:row>
      <xdr:rowOff>1210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1C0D13D9-2596-4C85-BE05-8B6839CFB03D}"/>
            </a:ext>
          </a:extLst>
        </xdr:cNvPr>
        <xdr:cNvSpPr/>
      </xdr:nvSpPr>
      <xdr:spPr>
        <a:xfrm>
          <a:off x="8975863" y="4798115"/>
          <a:ext cx="840047" cy="470834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>
              <a:solidFill>
                <a:sysClr val="windowText" lastClr="000000"/>
              </a:solidFill>
            </a:rPr>
            <a:t>You</a:t>
          </a:r>
          <a:r>
            <a:rPr lang="en-US" sz="1100" b="1" baseline="0">
              <a:solidFill>
                <a:sysClr val="windowText" lastClr="000000"/>
              </a:solidFill>
            </a:rPr>
            <a:t> Must Answer All</a:t>
          </a:r>
          <a:endParaRPr lang="en-US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45720</xdr:colOff>
      <xdr:row>14</xdr:row>
      <xdr:rowOff>7620</xdr:rowOff>
    </xdr:from>
    <xdr:to>
      <xdr:col>13</xdr:col>
      <xdr:colOff>312420</xdr:colOff>
      <xdr:row>29</xdr:row>
      <xdr:rowOff>7620</xdr:rowOff>
    </xdr:to>
    <xdr:sp macro="" textlink="">
      <xdr:nvSpPr>
        <xdr:cNvPr id="5" name="Right Brace 4">
          <a:extLst>
            <a:ext uri="{FF2B5EF4-FFF2-40B4-BE49-F238E27FC236}">
              <a16:creationId xmlns:a16="http://schemas.microsoft.com/office/drawing/2014/main" id="{765E7818-5BE0-452C-932A-B4814F985609}"/>
            </a:ext>
          </a:extLst>
        </xdr:cNvPr>
        <xdr:cNvSpPr/>
      </xdr:nvSpPr>
      <xdr:spPr>
        <a:xfrm>
          <a:off x="8336280" y="2827020"/>
          <a:ext cx="266700" cy="3276600"/>
        </a:xfrm>
        <a:prstGeom prst="rightBrac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EE6FF-1DF1-40C2-B924-4A750A656A4B}">
  <dimension ref="A1:B19"/>
  <sheetViews>
    <sheetView workbookViewId="0">
      <selection activeCell="B13" sqref="B13"/>
    </sheetView>
  </sheetViews>
  <sheetFormatPr defaultRowHeight="14.4"/>
  <cols>
    <col min="1" max="1" width="21.44140625" customWidth="1"/>
    <col min="2" max="2" width="99.5546875" customWidth="1"/>
  </cols>
  <sheetData>
    <row r="1" spans="1:2" ht="18.600000000000001" thickBot="1">
      <c r="A1" s="414" t="s">
        <v>0</v>
      </c>
      <c r="B1" s="415"/>
    </row>
    <row r="2" spans="1:2" ht="30" customHeight="1" thickBot="1">
      <c r="A2" s="135" t="s">
        <v>1</v>
      </c>
      <c r="B2" s="136" t="s">
        <v>2</v>
      </c>
    </row>
    <row r="3" spans="1:2" ht="15.75" customHeight="1">
      <c r="A3" s="416" t="s">
        <v>3</v>
      </c>
      <c r="B3" s="137" t="s">
        <v>4</v>
      </c>
    </row>
    <row r="4" spans="1:2" ht="15.75" customHeight="1">
      <c r="A4" s="417"/>
      <c r="B4" s="131" t="s">
        <v>135</v>
      </c>
    </row>
    <row r="5" spans="1:2" ht="15.75" customHeight="1">
      <c r="A5" s="417"/>
      <c r="B5" s="131" t="s">
        <v>136</v>
      </c>
    </row>
    <row r="6" spans="1:2" ht="15.75" customHeight="1">
      <c r="A6" s="417"/>
      <c r="B6" s="131" t="s">
        <v>137</v>
      </c>
    </row>
    <row r="7" spans="1:2" ht="15.75" customHeight="1">
      <c r="A7" s="417"/>
      <c r="B7" s="131" t="s">
        <v>5</v>
      </c>
    </row>
    <row r="8" spans="1:2" ht="15.75" customHeight="1">
      <c r="A8" s="417"/>
      <c r="B8" s="131" t="s">
        <v>6</v>
      </c>
    </row>
    <row r="9" spans="1:2" ht="15.75" customHeight="1" thickBot="1">
      <c r="A9" s="418"/>
      <c r="B9" s="134" t="s">
        <v>7</v>
      </c>
    </row>
    <row r="10" spans="1:2" ht="15.75" customHeight="1">
      <c r="A10" s="416" t="s">
        <v>8</v>
      </c>
      <c r="B10" s="137" t="s">
        <v>138</v>
      </c>
    </row>
    <row r="11" spans="1:2" ht="30.75" customHeight="1">
      <c r="A11" s="417"/>
      <c r="B11" s="132" t="s">
        <v>139</v>
      </c>
    </row>
    <row r="12" spans="1:2" ht="19.2" customHeight="1" thickBot="1">
      <c r="A12" s="418"/>
      <c r="B12" s="138" t="s">
        <v>142</v>
      </c>
    </row>
    <row r="13" spans="1:2" ht="31.2" customHeight="1">
      <c r="A13" s="416" t="s">
        <v>9</v>
      </c>
      <c r="B13" s="137" t="s">
        <v>140</v>
      </c>
    </row>
    <row r="14" spans="1:2" ht="15.75" customHeight="1">
      <c r="A14" s="417"/>
      <c r="B14" s="131" t="s">
        <v>10</v>
      </c>
    </row>
    <row r="15" spans="1:2" ht="15.6" customHeight="1">
      <c r="A15" s="417"/>
      <c r="B15" s="133" t="s">
        <v>11</v>
      </c>
    </row>
    <row r="16" spans="1:2" ht="15.75" customHeight="1" thickBot="1">
      <c r="A16" s="418"/>
      <c r="B16" s="134" t="s">
        <v>12</v>
      </c>
    </row>
    <row r="17" spans="1:2" ht="91.2" customHeight="1" thickBot="1">
      <c r="A17" s="139" t="s">
        <v>13</v>
      </c>
      <c r="B17" s="140" t="s">
        <v>141</v>
      </c>
    </row>
    <row r="18" spans="1:2" ht="15.75" customHeight="1">
      <c r="A18" s="416" t="s">
        <v>14</v>
      </c>
      <c r="B18" s="137" t="s">
        <v>15</v>
      </c>
    </row>
    <row r="19" spans="1:2" ht="15.75" customHeight="1" thickBot="1">
      <c r="A19" s="418"/>
      <c r="B19" s="134" t="s">
        <v>16</v>
      </c>
    </row>
  </sheetData>
  <sheetProtection algorithmName="SHA-512" hashValue="gFqLZAIWThhSQdWD6aVhza+53JT2NC7XTsQJsFRyMtW0XeVfEuMyLJX32FQz6EvMEjvPy4x7gfSNdCy+75UD7A==" saltValue="qljYhlTbHDfg5SOXjDeRCA==" spinCount="100000" sheet="1" objects="1" scenarios="1" selectLockedCells="1" selectUnlockedCells="1"/>
  <mergeCells count="5">
    <mergeCell ref="A1:B1"/>
    <mergeCell ref="A3:A9"/>
    <mergeCell ref="A13:A16"/>
    <mergeCell ref="A18:A19"/>
    <mergeCell ref="A10:A1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57639-3F4D-4201-9BB8-DFF623BC06C2}">
  <sheetPr>
    <tabColor rgb="FFC6E0B4"/>
  </sheetPr>
  <dimension ref="A1:Z55"/>
  <sheetViews>
    <sheetView tabSelected="1" topLeftCell="C1" zoomScale="85" zoomScaleNormal="85" workbookViewId="0">
      <selection activeCell="M15" sqref="M15"/>
    </sheetView>
  </sheetViews>
  <sheetFormatPr defaultColWidth="8.88671875" defaultRowHeight="13.8"/>
  <cols>
    <col min="1" max="2" width="0" style="5" hidden="1" customWidth="1"/>
    <col min="3" max="3" width="9.109375" style="5" customWidth="1"/>
    <col min="4" max="4" width="8.88671875" style="5"/>
    <col min="5" max="5" width="18.88671875" style="5" customWidth="1"/>
    <col min="6" max="6" width="10.33203125" style="5" customWidth="1"/>
    <col min="7" max="7" width="13.33203125" style="5" customWidth="1"/>
    <col min="8" max="9" width="8.88671875" style="5"/>
    <col min="10" max="10" width="7.109375" style="5" customWidth="1"/>
    <col min="11" max="11" width="14.109375" style="5" customWidth="1"/>
    <col min="12" max="12" width="11.21875" style="5" customWidth="1"/>
    <col min="13" max="13" width="14" style="5" customWidth="1"/>
    <col min="14" max="16384" width="8.88671875" style="5"/>
  </cols>
  <sheetData>
    <row r="1" spans="3:26">
      <c r="R1" s="6"/>
      <c r="S1" s="6"/>
      <c r="T1" s="6"/>
      <c r="U1" s="6"/>
      <c r="V1" s="6"/>
      <c r="W1" s="6"/>
      <c r="X1" s="6"/>
      <c r="Y1" s="6"/>
      <c r="Z1" s="6"/>
    </row>
    <row r="2" spans="3:26" ht="15.6">
      <c r="E2" s="419" t="s">
        <v>160</v>
      </c>
      <c r="F2" s="419"/>
      <c r="G2" s="419"/>
      <c r="H2" s="419"/>
      <c r="I2" s="419"/>
      <c r="J2" s="419"/>
      <c r="K2" s="419"/>
      <c r="L2" s="419"/>
      <c r="M2" s="419"/>
      <c r="R2" s="6"/>
      <c r="S2" s="6"/>
      <c r="T2" s="6"/>
      <c r="U2" s="6"/>
      <c r="V2" s="6"/>
      <c r="W2" s="6"/>
      <c r="X2" s="6"/>
      <c r="Y2" s="6"/>
      <c r="Z2" s="6"/>
    </row>
    <row r="3" spans="3:26" ht="15.6">
      <c r="E3" s="419" t="s">
        <v>159</v>
      </c>
      <c r="F3" s="419"/>
      <c r="G3" s="419"/>
      <c r="H3" s="419"/>
      <c r="I3" s="419"/>
      <c r="J3" s="419"/>
      <c r="K3" s="419"/>
      <c r="L3" s="419"/>
      <c r="M3" s="419"/>
      <c r="R3" s="6"/>
      <c r="S3" s="6"/>
      <c r="T3" s="6"/>
      <c r="U3" s="6"/>
      <c r="V3" s="6"/>
      <c r="W3" s="6"/>
      <c r="X3" s="6"/>
      <c r="Y3" s="6"/>
      <c r="Z3" s="6"/>
    </row>
    <row r="4" spans="3:26" ht="15.6">
      <c r="E4" s="419" t="s">
        <v>158</v>
      </c>
      <c r="F4" s="419"/>
      <c r="G4" s="419"/>
      <c r="H4" s="419"/>
      <c r="I4" s="419"/>
      <c r="J4" s="419"/>
      <c r="K4" s="419"/>
      <c r="L4" s="419"/>
      <c r="M4" s="419"/>
      <c r="R4" s="6"/>
      <c r="S4" s="6"/>
      <c r="T4" s="6"/>
      <c r="U4" s="6"/>
      <c r="V4" s="6"/>
      <c r="W4" s="6"/>
      <c r="X4" s="6"/>
      <c r="Y4" s="6"/>
      <c r="Z4" s="6"/>
    </row>
    <row r="5" spans="3:26">
      <c r="R5" s="6"/>
      <c r="S5" s="6"/>
      <c r="T5" s="7"/>
      <c r="U5" s="7"/>
      <c r="V5" s="7"/>
      <c r="W5" s="7"/>
      <c r="X5" s="6"/>
      <c r="Y5" s="6"/>
      <c r="Z5" s="6"/>
    </row>
    <row r="6" spans="3:26" ht="14.4" thickBot="1">
      <c r="R6" s="6"/>
      <c r="S6" s="6"/>
      <c r="T6" s="7"/>
      <c r="U6" s="7"/>
      <c r="V6" s="7"/>
      <c r="W6" s="7"/>
      <c r="X6" s="6"/>
      <c r="Y6" s="6"/>
      <c r="Z6" s="6"/>
    </row>
    <row r="7" spans="3:26" ht="19.95" customHeight="1" thickBot="1">
      <c r="C7" s="8" t="s">
        <v>17</v>
      </c>
      <c r="G7" s="437"/>
      <c r="H7" s="438"/>
      <c r="I7" s="438"/>
      <c r="J7" s="438"/>
      <c r="K7" s="438"/>
      <c r="L7" s="438"/>
      <c r="M7" s="439"/>
      <c r="R7" s="6"/>
      <c r="S7" s="6"/>
      <c r="T7" s="7"/>
      <c r="U7" s="7"/>
      <c r="V7" s="7"/>
      <c r="W7" s="7"/>
      <c r="X7" s="6"/>
      <c r="Y7" s="6"/>
      <c r="Z7" s="6"/>
    </row>
    <row r="8" spans="3:26" ht="19.95" customHeight="1" thickBot="1">
      <c r="C8" s="8" t="s">
        <v>18</v>
      </c>
      <c r="G8" s="437"/>
      <c r="H8" s="438"/>
      <c r="I8" s="438"/>
      <c r="J8" s="438"/>
      <c r="K8" s="438"/>
      <c r="L8" s="438"/>
      <c r="M8" s="439"/>
      <c r="R8" s="6"/>
      <c r="S8" s="6"/>
      <c r="T8" s="7"/>
      <c r="U8" s="7"/>
      <c r="V8" s="7"/>
      <c r="W8" s="7"/>
      <c r="X8" s="6"/>
      <c r="Y8" s="6"/>
      <c r="Z8" s="6"/>
    </row>
    <row r="9" spans="3:26" ht="19.95" customHeight="1" thickBot="1">
      <c r="C9" s="8"/>
      <c r="R9" s="6"/>
      <c r="S9" s="6"/>
      <c r="T9" s="6"/>
      <c r="U9" s="6"/>
      <c r="V9" s="6"/>
      <c r="W9" s="6"/>
      <c r="X9" s="6"/>
      <c r="Y9" s="6"/>
      <c r="Z9" s="6"/>
    </row>
    <row r="10" spans="3:26" ht="19.95" customHeight="1" thickBot="1">
      <c r="C10" s="8" t="s">
        <v>19</v>
      </c>
      <c r="G10" s="440" t="s">
        <v>20</v>
      </c>
      <c r="H10" s="441"/>
      <c r="I10" s="441"/>
      <c r="J10" s="441"/>
      <c r="K10" s="441"/>
      <c r="L10" s="441"/>
      <c r="M10" s="442"/>
    </row>
    <row r="11" spans="3:26" ht="14.4" thickBot="1"/>
    <row r="12" spans="3:26" ht="16.2" thickBot="1">
      <c r="C12" s="9" t="s">
        <v>21</v>
      </c>
      <c r="E12" s="10">
        <f>'Infant - 0 to 18 months'!R62+'Toddler - 19 to 30 months'!U62+'Preschool - 2.5 to 4 years'!U62+'Kindergarten - 4-5 years'!Q62+'School Age 6-12 years'!Q62</f>
        <v>0</v>
      </c>
      <c r="G12" s="449" t="s">
        <v>114</v>
      </c>
      <c r="H12" s="449"/>
      <c r="I12" s="449"/>
      <c r="J12" s="449"/>
      <c r="K12" s="145"/>
      <c r="L12" s="5" t="s">
        <v>116</v>
      </c>
    </row>
    <row r="14" spans="3:26" ht="14.4" thickBot="1">
      <c r="C14" s="11" t="s">
        <v>22</v>
      </c>
    </row>
    <row r="15" spans="3:26" ht="31.2" customHeight="1" thickBot="1">
      <c r="C15" s="444" t="s">
        <v>23</v>
      </c>
      <c r="D15" s="444"/>
      <c r="E15" s="444"/>
      <c r="F15" s="444"/>
      <c r="G15" s="444"/>
      <c r="H15" s="444"/>
      <c r="I15" s="444"/>
      <c r="J15" s="444"/>
      <c r="K15" s="444"/>
      <c r="L15" s="444"/>
      <c r="M15" s="3"/>
    </row>
    <row r="16" spans="3:26" ht="15" customHeight="1" thickBot="1">
      <c r="C16" s="444" t="s">
        <v>24</v>
      </c>
      <c r="D16" s="444"/>
      <c r="E16" s="444"/>
      <c r="F16" s="444"/>
      <c r="G16" s="444"/>
      <c r="H16" s="444"/>
      <c r="I16" s="444"/>
      <c r="J16" s="444"/>
      <c r="K16" s="444"/>
      <c r="L16" s="444"/>
      <c r="M16" s="3"/>
    </row>
    <row r="17" spans="3:14" ht="26.4" customHeight="1">
      <c r="C17" s="445" t="s">
        <v>157</v>
      </c>
      <c r="D17" s="445"/>
      <c r="E17" s="445"/>
      <c r="F17" s="445"/>
      <c r="G17" s="445"/>
      <c r="H17" s="445"/>
      <c r="I17" s="445"/>
      <c r="J17" s="445"/>
      <c r="K17" s="445"/>
      <c r="L17" s="445"/>
      <c r="M17" s="3"/>
      <c r="N17" s="12"/>
    </row>
    <row r="18" spans="3:14" ht="31.2" customHeight="1" thickBot="1">
      <c r="C18" s="444" t="s">
        <v>25</v>
      </c>
      <c r="D18" s="444"/>
      <c r="E18" s="444"/>
      <c r="F18" s="444"/>
      <c r="G18" s="444"/>
      <c r="H18" s="444"/>
      <c r="I18" s="444"/>
      <c r="J18" s="444"/>
      <c r="K18" s="444"/>
      <c r="L18" s="444"/>
      <c r="M18" s="3"/>
      <c r="N18" s="141"/>
    </row>
    <row r="19" spans="3:14" ht="15.6" customHeight="1" thickBot="1">
      <c r="C19" s="420" t="s">
        <v>26</v>
      </c>
      <c r="D19" s="420"/>
      <c r="E19" s="420"/>
      <c r="F19" s="420"/>
      <c r="G19" s="420"/>
      <c r="H19" s="420"/>
      <c r="I19" s="420"/>
      <c r="J19" s="420"/>
      <c r="K19" s="420"/>
      <c r="L19" s="420"/>
      <c r="M19" s="3"/>
      <c r="N19" s="141"/>
    </row>
    <row r="20" spans="3:14">
      <c r="C20" s="142"/>
      <c r="D20" s="448" t="s">
        <v>27</v>
      </c>
      <c r="E20" s="448"/>
      <c r="F20" s="448"/>
      <c r="G20" s="448" t="s">
        <v>28</v>
      </c>
      <c r="H20" s="448"/>
      <c r="I20" s="448"/>
      <c r="J20" s="448"/>
      <c r="K20" s="142"/>
      <c r="L20" s="142"/>
      <c r="N20" s="141"/>
    </row>
    <row r="21" spans="3:14">
      <c r="C21" s="142"/>
      <c r="D21" s="446" t="s">
        <v>29</v>
      </c>
      <c r="E21" s="446"/>
      <c r="F21" s="446"/>
      <c r="G21" s="447" t="s">
        <v>30</v>
      </c>
      <c r="H21" s="446"/>
      <c r="I21" s="446"/>
      <c r="J21" s="446"/>
      <c r="K21" s="142"/>
      <c r="L21" s="142"/>
      <c r="N21" s="141"/>
    </row>
    <row r="22" spans="3:14">
      <c r="C22" s="142"/>
      <c r="D22" s="446" t="s">
        <v>31</v>
      </c>
      <c r="E22" s="446"/>
      <c r="F22" s="446"/>
      <c r="G22" s="447" t="s">
        <v>32</v>
      </c>
      <c r="H22" s="446"/>
      <c r="I22" s="446"/>
      <c r="J22" s="446"/>
      <c r="K22" s="142"/>
      <c r="L22" s="142"/>
      <c r="N22" s="141"/>
    </row>
    <row r="23" spans="3:14">
      <c r="C23" s="142"/>
      <c r="D23" s="446" t="s">
        <v>33</v>
      </c>
      <c r="E23" s="446"/>
      <c r="F23" s="446"/>
      <c r="G23" s="447" t="s">
        <v>34</v>
      </c>
      <c r="H23" s="446"/>
      <c r="I23" s="446"/>
      <c r="J23" s="446"/>
      <c r="K23" s="142"/>
      <c r="L23" s="142"/>
      <c r="N23" s="141"/>
    </row>
    <row r="24" spans="3:14" ht="14.4" thickBot="1">
      <c r="C24" s="142"/>
      <c r="D24" s="446" t="s">
        <v>35</v>
      </c>
      <c r="E24" s="446"/>
      <c r="F24" s="446"/>
      <c r="G24" s="447" t="s">
        <v>36</v>
      </c>
      <c r="H24" s="446"/>
      <c r="I24" s="446"/>
      <c r="J24" s="446"/>
      <c r="K24" s="142"/>
      <c r="L24" s="142"/>
      <c r="N24" s="141"/>
    </row>
    <row r="25" spans="3:14" ht="28.2" customHeight="1" thickBot="1">
      <c r="C25" s="450" t="s">
        <v>115</v>
      </c>
      <c r="D25" s="450"/>
      <c r="E25" s="450"/>
      <c r="F25" s="450"/>
      <c r="G25" s="450"/>
      <c r="H25" s="450"/>
      <c r="I25" s="450"/>
      <c r="J25" s="450"/>
      <c r="K25" s="450"/>
      <c r="L25" s="450"/>
      <c r="M25" s="3"/>
      <c r="N25" s="141"/>
    </row>
    <row r="26" spans="3:14" ht="58.2" customHeight="1" thickBot="1">
      <c r="C26" s="144"/>
      <c r="D26" s="452" t="s">
        <v>109</v>
      </c>
      <c r="E26" s="450"/>
      <c r="F26" s="452" t="s">
        <v>156</v>
      </c>
      <c r="G26" s="450"/>
      <c r="H26" s="452" t="s">
        <v>110</v>
      </c>
      <c r="I26" s="450"/>
      <c r="J26" s="450"/>
      <c r="K26" s="452" t="s">
        <v>111</v>
      </c>
      <c r="L26" s="450"/>
      <c r="N26" s="141"/>
    </row>
    <row r="27" spans="3:14" ht="14.4" thickBot="1">
      <c r="C27" s="450" t="s">
        <v>112</v>
      </c>
      <c r="D27" s="450"/>
      <c r="E27" s="450"/>
      <c r="F27" s="450"/>
      <c r="G27" s="450"/>
      <c r="H27" s="450"/>
      <c r="I27" s="450"/>
      <c r="J27" s="450"/>
      <c r="K27" s="450"/>
      <c r="L27" s="450"/>
      <c r="M27" s="3"/>
      <c r="N27" s="141"/>
    </row>
    <row r="28" spans="3:14" ht="13.8" customHeight="1" thickBot="1">
      <c r="C28" s="450" t="s">
        <v>113</v>
      </c>
      <c r="D28" s="450"/>
      <c r="E28" s="450"/>
      <c r="F28" s="450"/>
      <c r="G28" s="450"/>
      <c r="H28" s="450"/>
      <c r="I28" s="450"/>
      <c r="J28" s="450"/>
      <c r="K28" s="450"/>
      <c r="L28" s="451"/>
      <c r="M28" s="3"/>
      <c r="N28" s="141"/>
    </row>
    <row r="29" spans="3:14" ht="13.8" customHeight="1" thickBot="1">
      <c r="C29" s="420" t="s">
        <v>155</v>
      </c>
      <c r="D29" s="420"/>
      <c r="E29" s="420"/>
      <c r="F29" s="420"/>
      <c r="G29" s="420"/>
      <c r="H29" s="420"/>
      <c r="I29" s="420"/>
      <c r="J29" s="420"/>
      <c r="K29" s="420"/>
      <c r="L29" s="420"/>
      <c r="M29" s="3"/>
      <c r="N29" s="141"/>
    </row>
    <row r="30" spans="3:14" ht="13.95" customHeight="1">
      <c r="C30" s="443"/>
      <c r="D30" s="443"/>
      <c r="E30" s="443"/>
      <c r="F30" s="443"/>
      <c r="G30" s="443"/>
      <c r="H30" s="443"/>
      <c r="I30" s="443"/>
      <c r="J30" s="443"/>
      <c r="K30" s="443"/>
      <c r="L30" s="443"/>
      <c r="M30" s="443"/>
      <c r="N30" s="141"/>
    </row>
    <row r="31" spans="3:14" ht="13.95" customHeight="1">
      <c r="C31" s="443"/>
      <c r="D31" s="443"/>
      <c r="E31" s="443"/>
      <c r="F31" s="443"/>
      <c r="G31" s="443"/>
      <c r="H31" s="443"/>
      <c r="I31" s="443"/>
      <c r="J31" s="443"/>
      <c r="K31" s="443"/>
      <c r="L31" s="443"/>
      <c r="M31" s="443"/>
      <c r="N31" s="141"/>
    </row>
    <row r="32" spans="3:14" ht="14.4" thickBot="1">
      <c r="C32" s="11" t="s">
        <v>37</v>
      </c>
      <c r="D32" s="11"/>
    </row>
    <row r="33" spans="1:11" ht="13.95" customHeight="1">
      <c r="A33" s="5">
        <f t="shared" ref="A33:A36" si="0">+$G$7</f>
        <v>0</v>
      </c>
      <c r="C33" s="427"/>
      <c r="D33" s="428"/>
      <c r="E33" s="428"/>
      <c r="F33" s="428"/>
      <c r="G33" s="428"/>
      <c r="H33" s="428"/>
      <c r="I33" s="428"/>
      <c r="J33" s="428"/>
      <c r="K33" s="429"/>
    </row>
    <row r="34" spans="1:11">
      <c r="A34" s="5">
        <f t="shared" si="0"/>
        <v>0</v>
      </c>
      <c r="C34" s="430"/>
      <c r="D34" s="431"/>
      <c r="E34" s="431"/>
      <c r="F34" s="431"/>
      <c r="G34" s="431"/>
      <c r="H34" s="431"/>
      <c r="I34" s="431"/>
      <c r="J34" s="431"/>
      <c r="K34" s="432"/>
    </row>
    <row r="35" spans="1:11" ht="14.4" thickBot="1">
      <c r="A35" s="5">
        <f t="shared" si="0"/>
        <v>0</v>
      </c>
      <c r="C35" s="433"/>
      <c r="D35" s="434"/>
      <c r="E35" s="434"/>
      <c r="F35" s="434"/>
      <c r="G35" s="434"/>
      <c r="H35" s="434"/>
      <c r="I35" s="434"/>
      <c r="J35" s="434"/>
      <c r="K35" s="435"/>
    </row>
    <row r="36" spans="1:11">
      <c r="A36" s="5">
        <f t="shared" si="0"/>
        <v>0</v>
      </c>
    </row>
    <row r="38" spans="1:11">
      <c r="C38" s="11" t="s">
        <v>38</v>
      </c>
    </row>
    <row r="39" spans="1:11" ht="27" customHeight="1"/>
    <row r="40" spans="1:11">
      <c r="C40" s="1"/>
      <c r="D40" s="1"/>
      <c r="E40" s="1"/>
      <c r="F40" s="1"/>
      <c r="G40" s="1"/>
    </row>
    <row r="41" spans="1:11">
      <c r="C41" s="2"/>
      <c r="D41" s="2"/>
      <c r="E41" s="2"/>
      <c r="F41" s="2" t="s">
        <v>20</v>
      </c>
      <c r="G41" s="2"/>
      <c r="H41" s="13"/>
      <c r="I41" s="5" t="s">
        <v>39</v>
      </c>
    </row>
    <row r="43" spans="1:11">
      <c r="C43" s="5" t="s">
        <v>40</v>
      </c>
      <c r="D43" s="436" t="s">
        <v>20</v>
      </c>
      <c r="E43" s="422"/>
      <c r="F43" s="422"/>
      <c r="G43" s="423"/>
    </row>
    <row r="44" spans="1:11">
      <c r="D44" s="424"/>
      <c r="E44" s="425"/>
      <c r="F44" s="425"/>
      <c r="G44" s="426"/>
    </row>
    <row r="46" spans="1:11">
      <c r="C46" s="5" t="s">
        <v>41</v>
      </c>
      <c r="D46" s="436" t="s">
        <v>20</v>
      </c>
      <c r="E46" s="422"/>
      <c r="F46" s="422"/>
      <c r="G46" s="423"/>
    </row>
    <row r="47" spans="1:11">
      <c r="D47" s="424"/>
      <c r="E47" s="425"/>
      <c r="F47" s="425"/>
      <c r="G47" s="426"/>
    </row>
    <row r="49" spans="3:8">
      <c r="C49" s="5" t="s">
        <v>42</v>
      </c>
      <c r="D49" s="421" t="s">
        <v>20</v>
      </c>
      <c r="E49" s="422"/>
      <c r="F49" s="422"/>
      <c r="G49" s="423"/>
    </row>
    <row r="50" spans="3:8">
      <c r="D50" s="424"/>
      <c r="E50" s="425"/>
      <c r="F50" s="425"/>
      <c r="G50" s="426"/>
    </row>
    <row r="51" spans="3:8">
      <c r="C51" s="14"/>
      <c r="D51" s="14"/>
      <c r="E51" s="14"/>
      <c r="F51" s="14"/>
      <c r="G51" s="14"/>
      <c r="H51" s="14"/>
    </row>
    <row r="52" spans="3:8" ht="14.25" customHeight="1">
      <c r="C52" s="15"/>
      <c r="D52" s="15"/>
      <c r="E52" s="15"/>
      <c r="F52" s="15"/>
      <c r="G52" s="15"/>
      <c r="H52" s="15"/>
    </row>
    <row r="53" spans="3:8" ht="14.25" customHeight="1">
      <c r="C53" s="15"/>
      <c r="D53" s="15"/>
      <c r="E53" s="15"/>
      <c r="F53" s="15"/>
      <c r="G53" s="15"/>
      <c r="H53" s="15"/>
    </row>
    <row r="55" spans="3:8">
      <c r="D55" s="5" t="s">
        <v>20</v>
      </c>
    </row>
  </sheetData>
  <sheetProtection algorithmName="SHA-512" hashValue="xRoNUB7b8orM1U26MXkZ7M4VuZ5u8AUV9onC6fx3xgu9+XqJtVtU6oF5dO0+lEsqutCNvxovorOqZ5EAw8s4Fw==" saltValue="mX3g6pPrWeNpofchKeNrnw==" spinCount="100000" sheet="1" objects="1" scenarios="1" selectLockedCells="1" sort="0" autoFilter="0" pivotTables="0"/>
  <mergeCells count="36">
    <mergeCell ref="C27:L27"/>
    <mergeCell ref="C28:L28"/>
    <mergeCell ref="C25:L25"/>
    <mergeCell ref="D26:E26"/>
    <mergeCell ref="F26:G26"/>
    <mergeCell ref="H26:J26"/>
    <mergeCell ref="K26:L26"/>
    <mergeCell ref="C19:L19"/>
    <mergeCell ref="E4:M4"/>
    <mergeCell ref="D23:F23"/>
    <mergeCell ref="G23:J23"/>
    <mergeCell ref="D24:F24"/>
    <mergeCell ref="G24:J24"/>
    <mergeCell ref="D20:F20"/>
    <mergeCell ref="G20:J20"/>
    <mergeCell ref="D21:F21"/>
    <mergeCell ref="G21:J21"/>
    <mergeCell ref="D22:F22"/>
    <mergeCell ref="G22:J22"/>
    <mergeCell ref="G12:J12"/>
    <mergeCell ref="E2:M2"/>
    <mergeCell ref="C29:L29"/>
    <mergeCell ref="E3:M3"/>
    <mergeCell ref="D49:G50"/>
    <mergeCell ref="C33:K35"/>
    <mergeCell ref="D43:G44"/>
    <mergeCell ref="D46:G47"/>
    <mergeCell ref="G7:M7"/>
    <mergeCell ref="G8:M8"/>
    <mergeCell ref="G10:M10"/>
    <mergeCell ref="C30:M30"/>
    <mergeCell ref="C31:M31"/>
    <mergeCell ref="C15:L15"/>
    <mergeCell ref="C16:L16"/>
    <mergeCell ref="C17:L17"/>
    <mergeCell ref="C18:L18"/>
  </mergeCells>
  <pageMargins left="0.25" right="0.25" top="0.75" bottom="0.75" header="0.3" footer="0.3"/>
  <pageSetup scale="71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8912D08-0EAF-4106-AD30-649C9A655E72}">
          <x14:formula1>
            <xm:f>Sheet1!$A$1:$A$2</xm:f>
          </x14:formula1>
          <xm:sqref>M15:M19 M27:M29 M25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CE2513-D019-4106-9349-8670F1476F5A}">
  <dimension ref="A1:A2"/>
  <sheetViews>
    <sheetView workbookViewId="0">
      <selection activeCell="A2" sqref="A2"/>
    </sheetView>
  </sheetViews>
  <sheetFormatPr defaultRowHeight="14.4"/>
  <sheetData>
    <row r="1" spans="1:1">
      <c r="A1" t="s">
        <v>43</v>
      </c>
    </row>
    <row r="2" spans="1:1">
      <c r="A2" t="s">
        <v>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F3C2C-29BB-4A91-B5C3-6DDEDAFA0A0D}">
  <sheetPr>
    <tabColor rgb="FFB4C6E7"/>
  </sheetPr>
  <dimension ref="A1:DK66"/>
  <sheetViews>
    <sheetView workbookViewId="0">
      <pane xSplit="3" ySplit="7" topLeftCell="H8" activePane="bottomRight" state="frozen"/>
      <selection pane="topRight" activeCell="D1" sqref="D1"/>
      <selection pane="bottomLeft" activeCell="A8" sqref="A8"/>
      <selection pane="bottomRight" activeCell="S8" sqref="S8"/>
    </sheetView>
  </sheetViews>
  <sheetFormatPr defaultColWidth="8.88671875" defaultRowHeight="14.4"/>
  <cols>
    <col min="1" max="1" width="18" style="16" customWidth="1"/>
    <col min="2" max="2" width="15.21875" style="16" customWidth="1"/>
    <col min="3" max="3" width="14.5546875" style="16" customWidth="1"/>
    <col min="4" max="5" width="11.33203125" style="17" customWidth="1"/>
    <col min="6" max="6" width="13.5546875" style="17" customWidth="1"/>
    <col min="7" max="7" width="11.33203125" style="17" customWidth="1"/>
    <col min="8" max="8" width="11.33203125" style="16" customWidth="1"/>
    <col min="9" max="10" width="11.33203125" style="17" customWidth="1"/>
    <col min="11" max="11" width="13.6640625" style="17" customWidth="1"/>
    <col min="12" max="14" width="11.33203125" style="17" customWidth="1"/>
    <col min="15" max="15" width="15.44140625" style="17" customWidth="1"/>
    <col min="16" max="16" width="13.109375" style="17" customWidth="1"/>
    <col min="17" max="17" width="13.21875" style="17" customWidth="1"/>
    <col min="18" max="18" width="20.88671875" style="17" customWidth="1"/>
    <col min="19" max="19" width="59.21875" style="18" customWidth="1"/>
    <col min="20" max="69" width="19.44140625" style="18" customWidth="1"/>
    <col min="70" max="16384" width="8.88671875" style="18"/>
  </cols>
  <sheetData>
    <row r="1" spans="1:115" ht="22.5" customHeight="1" thickBot="1">
      <c r="D1" s="474" t="s">
        <v>45</v>
      </c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475"/>
      <c r="P1" s="475"/>
      <c r="Q1" s="476"/>
    </row>
    <row r="2" spans="1:115" ht="51" customHeight="1" thickBot="1">
      <c r="A2" s="453" t="s">
        <v>46</v>
      </c>
      <c r="B2" s="466" t="s">
        <v>117</v>
      </c>
      <c r="C2" s="468" t="s">
        <v>118</v>
      </c>
      <c r="D2" s="455" t="s">
        <v>47</v>
      </c>
      <c r="E2" s="455"/>
      <c r="F2" s="455"/>
      <c r="G2" s="456"/>
      <c r="H2" s="471" t="s">
        <v>48</v>
      </c>
      <c r="I2" s="471"/>
      <c r="J2" s="471"/>
      <c r="K2" s="471"/>
      <c r="L2" s="472"/>
      <c r="M2" s="477" t="s">
        <v>49</v>
      </c>
      <c r="N2" s="478"/>
      <c r="O2" s="478"/>
      <c r="P2" s="478"/>
      <c r="Q2" s="479"/>
      <c r="R2" s="461" t="s">
        <v>50</v>
      </c>
      <c r="S2" s="459" t="s">
        <v>119</v>
      </c>
    </row>
    <row r="3" spans="1:115" ht="87.6" customHeight="1" thickBot="1">
      <c r="A3" s="454"/>
      <c r="B3" s="467"/>
      <c r="C3" s="469"/>
      <c r="D3" s="114" t="s">
        <v>51</v>
      </c>
      <c r="E3" s="115" t="s">
        <v>52</v>
      </c>
      <c r="F3" s="115" t="s">
        <v>53</v>
      </c>
      <c r="G3" s="116" t="s">
        <v>54</v>
      </c>
      <c r="H3" s="19" t="s">
        <v>55</v>
      </c>
      <c r="I3" s="20" t="s">
        <v>56</v>
      </c>
      <c r="J3" s="20" t="s">
        <v>57</v>
      </c>
      <c r="K3" s="20" t="s">
        <v>53</v>
      </c>
      <c r="L3" s="21" t="s">
        <v>58</v>
      </c>
      <c r="M3" s="22" t="s">
        <v>55</v>
      </c>
      <c r="N3" s="23" t="s">
        <v>59</v>
      </c>
      <c r="O3" s="23" t="s">
        <v>52</v>
      </c>
      <c r="P3" s="23" t="s">
        <v>53</v>
      </c>
      <c r="Q3" s="24" t="s">
        <v>60</v>
      </c>
      <c r="R3" s="462"/>
      <c r="S3" s="460"/>
    </row>
    <row r="4" spans="1:115" s="25" customFormat="1" ht="15" thickBot="1">
      <c r="A4" s="93" t="s">
        <v>61</v>
      </c>
      <c r="B4" s="170"/>
      <c r="C4" s="171"/>
      <c r="D4" s="162" t="s">
        <v>20</v>
      </c>
      <c r="E4" s="163" t="s">
        <v>20</v>
      </c>
      <c r="F4" s="163" t="s">
        <v>20</v>
      </c>
      <c r="G4" s="164" t="s">
        <v>20</v>
      </c>
      <c r="H4" s="457" t="s">
        <v>62</v>
      </c>
      <c r="I4" s="457"/>
      <c r="J4" s="457"/>
      <c r="K4" s="457"/>
      <c r="L4" s="458"/>
      <c r="M4" s="463" t="s">
        <v>62</v>
      </c>
      <c r="N4" s="464"/>
      <c r="O4" s="464"/>
      <c r="P4" s="464"/>
      <c r="Q4" s="465"/>
      <c r="R4" s="82"/>
      <c r="S4" s="172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</row>
    <row r="5" spans="1:115" s="25" customFormat="1">
      <c r="A5" s="94" t="s">
        <v>143</v>
      </c>
      <c r="B5" s="173">
        <v>44328</v>
      </c>
      <c r="C5" s="174">
        <v>44342</v>
      </c>
      <c r="D5" s="165">
        <v>48</v>
      </c>
      <c r="E5" s="92">
        <v>1</v>
      </c>
      <c r="F5" s="92">
        <v>9</v>
      </c>
      <c r="G5" s="166">
        <f>IFERROR(D5*E5*F5,0)</f>
        <v>432</v>
      </c>
      <c r="H5" s="85">
        <v>1005</v>
      </c>
      <c r="I5" s="86">
        <v>51.5</v>
      </c>
      <c r="J5" s="83">
        <v>1</v>
      </c>
      <c r="K5" s="83">
        <v>9</v>
      </c>
      <c r="L5" s="87">
        <f>IFERROR(I5*J5*K5,0)</f>
        <v>463.5</v>
      </c>
      <c r="M5" s="88" t="s">
        <v>20</v>
      </c>
      <c r="N5" s="89"/>
      <c r="O5" s="83"/>
      <c r="P5" s="83"/>
      <c r="Q5" s="84">
        <f>IFERROR(N5*O5*P5,0)</f>
        <v>0</v>
      </c>
      <c r="R5" s="90">
        <f>G5+L5+Q5</f>
        <v>895.5</v>
      </c>
      <c r="S5" s="175" t="s">
        <v>145</v>
      </c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</row>
    <row r="6" spans="1:115" ht="15" thickBot="1">
      <c r="A6" s="94" t="s">
        <v>144</v>
      </c>
      <c r="B6" s="176">
        <v>44349</v>
      </c>
      <c r="C6" s="177">
        <v>44363</v>
      </c>
      <c r="D6" s="167">
        <v>48</v>
      </c>
      <c r="E6" s="168">
        <v>1</v>
      </c>
      <c r="F6" s="168">
        <v>10</v>
      </c>
      <c r="G6" s="169">
        <f t="shared" ref="G6:G60" si="0">IFERROR(D6*E6*F6,0)</f>
        <v>480</v>
      </c>
      <c r="H6" s="85"/>
      <c r="I6" s="86"/>
      <c r="J6" s="83"/>
      <c r="K6" s="83"/>
      <c r="L6" s="87">
        <f t="shared" ref="L6:L60" si="1">IFERROR(I6*J6*K6,0)</f>
        <v>0</v>
      </c>
      <c r="M6" s="88"/>
      <c r="N6" s="89"/>
      <c r="O6" s="83"/>
      <c r="P6" s="83"/>
      <c r="Q6" s="84">
        <f t="shared" ref="Q6:Q60" si="2">IFERROR(N6*O6*P6,0)</f>
        <v>0</v>
      </c>
      <c r="R6" s="90">
        <f t="shared" ref="R6" si="3">G6+L6+Q6</f>
        <v>480</v>
      </c>
      <c r="S6" s="175"/>
    </row>
    <row r="7" spans="1:115" ht="4.8" customHeight="1" thickBot="1">
      <c r="A7" s="26"/>
      <c r="B7" s="26"/>
      <c r="C7" s="26"/>
      <c r="D7" s="27"/>
      <c r="E7" s="28"/>
      <c r="F7" s="28"/>
      <c r="G7" s="29"/>
      <c r="H7" s="30"/>
      <c r="I7" s="31"/>
      <c r="J7" s="31"/>
      <c r="K7" s="31"/>
      <c r="L7" s="32"/>
      <c r="M7" s="33">
        <f>IFERROR(#REF!*#REF!*#REF!,0)</f>
        <v>0</v>
      </c>
      <c r="N7" s="34">
        <v>46</v>
      </c>
      <c r="O7" s="35">
        <v>1</v>
      </c>
      <c r="P7" s="35">
        <v>3</v>
      </c>
      <c r="Q7" s="36">
        <f t="shared" ref="Q7" si="4">IFERROR(N7*O7,0)</f>
        <v>46</v>
      </c>
      <c r="R7" s="37"/>
      <c r="S7" s="37"/>
    </row>
    <row r="8" spans="1:115">
      <c r="A8" s="96"/>
      <c r="B8" s="146"/>
      <c r="C8" s="147"/>
      <c r="D8" s="117"/>
      <c r="E8" s="118"/>
      <c r="F8" s="118"/>
      <c r="G8" s="178">
        <f t="shared" si="0"/>
        <v>0</v>
      </c>
      <c r="H8" s="42"/>
      <c r="I8" s="43"/>
      <c r="J8" s="44"/>
      <c r="K8" s="45"/>
      <c r="L8" s="179">
        <f t="shared" si="1"/>
        <v>0</v>
      </c>
      <c r="M8" s="46"/>
      <c r="N8" s="47"/>
      <c r="O8" s="48"/>
      <c r="P8" s="48"/>
      <c r="Q8" s="180">
        <f t="shared" si="2"/>
        <v>0</v>
      </c>
      <c r="R8" s="181">
        <f>G8+L8+Q8</f>
        <v>0</v>
      </c>
      <c r="S8" s="317"/>
    </row>
    <row r="9" spans="1:115">
      <c r="A9" s="97"/>
      <c r="B9" s="148"/>
      <c r="C9" s="149"/>
      <c r="D9" s="119"/>
      <c r="E9" s="50"/>
      <c r="F9" s="50"/>
      <c r="G9" s="182">
        <f t="shared" si="0"/>
        <v>0</v>
      </c>
      <c r="H9" s="42"/>
      <c r="I9" s="43"/>
      <c r="J9" s="44"/>
      <c r="K9" s="45"/>
      <c r="L9" s="183">
        <f t="shared" si="1"/>
        <v>0</v>
      </c>
      <c r="M9" s="46"/>
      <c r="N9" s="47"/>
      <c r="O9" s="48"/>
      <c r="P9" s="48"/>
      <c r="Q9" s="180">
        <f t="shared" si="2"/>
        <v>0</v>
      </c>
      <c r="R9" s="181">
        <f t="shared" ref="R9:R60" si="5">G9+L9+Q9</f>
        <v>0</v>
      </c>
      <c r="S9" s="317"/>
    </row>
    <row r="10" spans="1:115">
      <c r="A10" s="97"/>
      <c r="B10" s="148"/>
      <c r="C10" s="149"/>
      <c r="D10" s="119"/>
      <c r="E10" s="51"/>
      <c r="F10" s="51"/>
      <c r="G10" s="182">
        <f t="shared" si="0"/>
        <v>0</v>
      </c>
      <c r="H10" s="42"/>
      <c r="I10" s="43"/>
      <c r="J10" s="52"/>
      <c r="K10" s="53"/>
      <c r="L10" s="183">
        <f t="shared" si="1"/>
        <v>0</v>
      </c>
      <c r="M10" s="46"/>
      <c r="N10" s="47"/>
      <c r="O10" s="48"/>
      <c r="P10" s="48"/>
      <c r="Q10" s="180">
        <f t="shared" si="2"/>
        <v>0</v>
      </c>
      <c r="R10" s="181">
        <f t="shared" si="5"/>
        <v>0</v>
      </c>
      <c r="S10" s="317"/>
    </row>
    <row r="11" spans="1:115">
      <c r="A11" s="97"/>
      <c r="B11" s="148"/>
      <c r="C11" s="149"/>
      <c r="D11" s="119"/>
      <c r="E11" s="50"/>
      <c r="F11" s="50"/>
      <c r="G11" s="182">
        <f t="shared" si="0"/>
        <v>0</v>
      </c>
      <c r="H11" s="42"/>
      <c r="I11" s="43"/>
      <c r="J11" s="44"/>
      <c r="K11" s="45"/>
      <c r="L11" s="183">
        <f t="shared" si="1"/>
        <v>0</v>
      </c>
      <c r="M11" s="46"/>
      <c r="N11" s="47"/>
      <c r="O11" s="48"/>
      <c r="P11" s="48"/>
      <c r="Q11" s="180">
        <f t="shared" si="2"/>
        <v>0</v>
      </c>
      <c r="R11" s="181">
        <f t="shared" si="5"/>
        <v>0</v>
      </c>
      <c r="S11" s="317"/>
    </row>
    <row r="12" spans="1:115">
      <c r="A12" s="97" t="s">
        <v>20</v>
      </c>
      <c r="B12" s="148"/>
      <c r="C12" s="149"/>
      <c r="D12" s="119"/>
      <c r="E12" s="50"/>
      <c r="F12" s="50"/>
      <c r="G12" s="182">
        <f t="shared" si="0"/>
        <v>0</v>
      </c>
      <c r="H12" s="42"/>
      <c r="I12" s="43"/>
      <c r="J12" s="44"/>
      <c r="K12" s="45"/>
      <c r="L12" s="183">
        <f t="shared" si="1"/>
        <v>0</v>
      </c>
      <c r="M12" s="46"/>
      <c r="N12" s="47"/>
      <c r="O12" s="48"/>
      <c r="P12" s="48"/>
      <c r="Q12" s="180">
        <f t="shared" si="2"/>
        <v>0</v>
      </c>
      <c r="R12" s="181">
        <f t="shared" si="5"/>
        <v>0</v>
      </c>
      <c r="S12" s="317"/>
    </row>
    <row r="13" spans="1:115">
      <c r="A13" s="97"/>
      <c r="B13" s="148"/>
      <c r="C13" s="149"/>
      <c r="D13" s="119"/>
      <c r="E13" s="50"/>
      <c r="F13" s="50"/>
      <c r="G13" s="182">
        <f t="shared" si="0"/>
        <v>0</v>
      </c>
      <c r="H13" s="42"/>
      <c r="I13" s="43"/>
      <c r="J13" s="44"/>
      <c r="K13" s="45"/>
      <c r="L13" s="183">
        <f t="shared" si="1"/>
        <v>0</v>
      </c>
      <c r="M13" s="46"/>
      <c r="N13" s="47"/>
      <c r="O13" s="48"/>
      <c r="P13" s="48"/>
      <c r="Q13" s="180">
        <f t="shared" si="2"/>
        <v>0</v>
      </c>
      <c r="R13" s="181">
        <f t="shared" si="5"/>
        <v>0</v>
      </c>
      <c r="S13" s="317"/>
    </row>
    <row r="14" spans="1:115">
      <c r="A14" s="97"/>
      <c r="B14" s="148"/>
      <c r="C14" s="149"/>
      <c r="D14" s="119"/>
      <c r="E14" s="50"/>
      <c r="F14" s="50"/>
      <c r="G14" s="182">
        <f t="shared" si="0"/>
        <v>0</v>
      </c>
      <c r="H14" s="42"/>
      <c r="I14" s="43"/>
      <c r="J14" s="44"/>
      <c r="K14" s="45"/>
      <c r="L14" s="183">
        <f t="shared" si="1"/>
        <v>0</v>
      </c>
      <c r="M14" s="46"/>
      <c r="N14" s="47"/>
      <c r="O14" s="48"/>
      <c r="P14" s="48"/>
      <c r="Q14" s="180">
        <f t="shared" si="2"/>
        <v>0</v>
      </c>
      <c r="R14" s="181">
        <f t="shared" si="5"/>
        <v>0</v>
      </c>
      <c r="S14" s="317"/>
    </row>
    <row r="15" spans="1:115">
      <c r="A15" s="97"/>
      <c r="B15" s="148"/>
      <c r="C15" s="149"/>
      <c r="D15" s="119"/>
      <c r="E15" s="50"/>
      <c r="F15" s="50"/>
      <c r="G15" s="182">
        <f t="shared" si="0"/>
        <v>0</v>
      </c>
      <c r="H15" s="42"/>
      <c r="I15" s="43"/>
      <c r="J15" s="44"/>
      <c r="K15" s="45"/>
      <c r="L15" s="183">
        <f t="shared" si="1"/>
        <v>0</v>
      </c>
      <c r="M15" s="46"/>
      <c r="N15" s="47"/>
      <c r="O15" s="48"/>
      <c r="P15" s="48"/>
      <c r="Q15" s="180">
        <f t="shared" si="2"/>
        <v>0</v>
      </c>
      <c r="R15" s="181">
        <f t="shared" si="5"/>
        <v>0</v>
      </c>
      <c r="S15" s="317"/>
    </row>
    <row r="16" spans="1:115">
      <c r="A16" s="97"/>
      <c r="B16" s="148"/>
      <c r="C16" s="149"/>
      <c r="D16" s="119"/>
      <c r="E16" s="50"/>
      <c r="F16" s="50"/>
      <c r="G16" s="182">
        <f t="shared" si="0"/>
        <v>0</v>
      </c>
      <c r="H16" s="42"/>
      <c r="I16" s="43"/>
      <c r="J16" s="44"/>
      <c r="K16" s="45"/>
      <c r="L16" s="183">
        <f t="shared" si="1"/>
        <v>0</v>
      </c>
      <c r="M16" s="46"/>
      <c r="N16" s="47"/>
      <c r="O16" s="48"/>
      <c r="P16" s="48"/>
      <c r="Q16" s="180">
        <f t="shared" si="2"/>
        <v>0</v>
      </c>
      <c r="R16" s="181">
        <f t="shared" si="5"/>
        <v>0</v>
      </c>
      <c r="S16" s="317"/>
    </row>
    <row r="17" spans="1:19">
      <c r="A17" s="97"/>
      <c r="B17" s="148"/>
      <c r="C17" s="149"/>
      <c r="D17" s="119"/>
      <c r="E17" s="50"/>
      <c r="F17" s="50"/>
      <c r="G17" s="182">
        <f t="shared" si="0"/>
        <v>0</v>
      </c>
      <c r="H17" s="42"/>
      <c r="I17" s="43"/>
      <c r="J17" s="44"/>
      <c r="K17" s="45"/>
      <c r="L17" s="183">
        <f t="shared" si="1"/>
        <v>0</v>
      </c>
      <c r="M17" s="46"/>
      <c r="N17" s="47"/>
      <c r="O17" s="48"/>
      <c r="P17" s="48"/>
      <c r="Q17" s="180">
        <f t="shared" si="2"/>
        <v>0</v>
      </c>
      <c r="R17" s="181">
        <f t="shared" si="5"/>
        <v>0</v>
      </c>
      <c r="S17" s="317"/>
    </row>
    <row r="18" spans="1:19">
      <c r="A18" s="97"/>
      <c r="B18" s="148"/>
      <c r="C18" s="149"/>
      <c r="D18" s="119"/>
      <c r="E18" s="50"/>
      <c r="F18" s="50"/>
      <c r="G18" s="182">
        <f t="shared" si="0"/>
        <v>0</v>
      </c>
      <c r="H18" s="42"/>
      <c r="I18" s="43"/>
      <c r="J18" s="44"/>
      <c r="K18" s="45"/>
      <c r="L18" s="183">
        <f t="shared" si="1"/>
        <v>0</v>
      </c>
      <c r="M18" s="46"/>
      <c r="N18" s="47"/>
      <c r="O18" s="48"/>
      <c r="P18" s="48"/>
      <c r="Q18" s="180">
        <f t="shared" si="2"/>
        <v>0</v>
      </c>
      <c r="R18" s="181">
        <f t="shared" si="5"/>
        <v>0</v>
      </c>
      <c r="S18" s="317"/>
    </row>
    <row r="19" spans="1:19">
      <c r="A19" s="97"/>
      <c r="B19" s="148"/>
      <c r="C19" s="149"/>
      <c r="D19" s="119"/>
      <c r="E19" s="50"/>
      <c r="F19" s="50"/>
      <c r="G19" s="182">
        <f t="shared" si="0"/>
        <v>0</v>
      </c>
      <c r="H19" s="42"/>
      <c r="I19" s="43"/>
      <c r="J19" s="44"/>
      <c r="K19" s="45"/>
      <c r="L19" s="183">
        <f t="shared" si="1"/>
        <v>0</v>
      </c>
      <c r="M19" s="46"/>
      <c r="N19" s="47"/>
      <c r="O19" s="48"/>
      <c r="P19" s="48"/>
      <c r="Q19" s="180">
        <f t="shared" si="2"/>
        <v>0</v>
      </c>
      <c r="R19" s="181">
        <f t="shared" si="5"/>
        <v>0</v>
      </c>
      <c r="S19" s="317"/>
    </row>
    <row r="20" spans="1:19">
      <c r="A20" s="97"/>
      <c r="B20" s="148"/>
      <c r="C20" s="149"/>
      <c r="D20" s="119"/>
      <c r="E20" s="50"/>
      <c r="F20" s="50"/>
      <c r="G20" s="182">
        <f t="shared" si="0"/>
        <v>0</v>
      </c>
      <c r="H20" s="42"/>
      <c r="I20" s="43"/>
      <c r="J20" s="44"/>
      <c r="K20" s="45"/>
      <c r="L20" s="183">
        <f t="shared" si="1"/>
        <v>0</v>
      </c>
      <c r="M20" s="46"/>
      <c r="N20" s="47"/>
      <c r="O20" s="48"/>
      <c r="P20" s="48"/>
      <c r="Q20" s="180">
        <f t="shared" si="2"/>
        <v>0</v>
      </c>
      <c r="R20" s="181">
        <f t="shared" si="5"/>
        <v>0</v>
      </c>
      <c r="S20" s="317"/>
    </row>
    <row r="21" spans="1:19">
      <c r="A21" s="97"/>
      <c r="B21" s="148"/>
      <c r="C21" s="149"/>
      <c r="D21" s="119"/>
      <c r="E21" s="50"/>
      <c r="F21" s="50"/>
      <c r="G21" s="182">
        <f t="shared" si="0"/>
        <v>0</v>
      </c>
      <c r="H21" s="42"/>
      <c r="I21" s="43"/>
      <c r="J21" s="44"/>
      <c r="K21" s="45"/>
      <c r="L21" s="183">
        <f t="shared" si="1"/>
        <v>0</v>
      </c>
      <c r="M21" s="46"/>
      <c r="N21" s="47"/>
      <c r="O21" s="48"/>
      <c r="P21" s="48"/>
      <c r="Q21" s="180">
        <f t="shared" si="2"/>
        <v>0</v>
      </c>
      <c r="R21" s="181">
        <f t="shared" si="5"/>
        <v>0</v>
      </c>
      <c r="S21" s="317"/>
    </row>
    <row r="22" spans="1:19">
      <c r="A22" s="97"/>
      <c r="B22" s="148"/>
      <c r="C22" s="149"/>
      <c r="D22" s="119"/>
      <c r="E22" s="50"/>
      <c r="F22" s="50"/>
      <c r="G22" s="182">
        <f t="shared" si="0"/>
        <v>0</v>
      </c>
      <c r="H22" s="42"/>
      <c r="I22" s="43"/>
      <c r="J22" s="44"/>
      <c r="K22" s="45"/>
      <c r="L22" s="183">
        <f t="shared" si="1"/>
        <v>0</v>
      </c>
      <c r="M22" s="46"/>
      <c r="N22" s="47"/>
      <c r="O22" s="48"/>
      <c r="P22" s="48"/>
      <c r="Q22" s="180">
        <f t="shared" si="2"/>
        <v>0</v>
      </c>
      <c r="R22" s="181">
        <f t="shared" si="5"/>
        <v>0</v>
      </c>
      <c r="S22" s="317"/>
    </row>
    <row r="23" spans="1:19">
      <c r="A23" s="97"/>
      <c r="B23" s="148"/>
      <c r="C23" s="149"/>
      <c r="D23" s="119"/>
      <c r="E23" s="50"/>
      <c r="F23" s="50"/>
      <c r="G23" s="182">
        <f t="shared" si="0"/>
        <v>0</v>
      </c>
      <c r="H23" s="42"/>
      <c r="I23" s="43"/>
      <c r="J23" s="44"/>
      <c r="K23" s="45"/>
      <c r="L23" s="183">
        <f t="shared" si="1"/>
        <v>0</v>
      </c>
      <c r="M23" s="46"/>
      <c r="N23" s="47"/>
      <c r="O23" s="48"/>
      <c r="P23" s="48"/>
      <c r="Q23" s="180">
        <f t="shared" si="2"/>
        <v>0</v>
      </c>
      <c r="R23" s="181">
        <f t="shared" si="5"/>
        <v>0</v>
      </c>
      <c r="S23" s="317"/>
    </row>
    <row r="24" spans="1:19">
      <c r="A24" s="97"/>
      <c r="B24" s="148"/>
      <c r="C24" s="149"/>
      <c r="D24" s="119"/>
      <c r="E24" s="50"/>
      <c r="F24" s="50"/>
      <c r="G24" s="182">
        <f t="shared" si="0"/>
        <v>0</v>
      </c>
      <c r="H24" s="42"/>
      <c r="I24" s="43"/>
      <c r="J24" s="44"/>
      <c r="K24" s="45"/>
      <c r="L24" s="183">
        <f t="shared" si="1"/>
        <v>0</v>
      </c>
      <c r="M24" s="46"/>
      <c r="N24" s="47"/>
      <c r="O24" s="48"/>
      <c r="P24" s="48"/>
      <c r="Q24" s="180">
        <f t="shared" si="2"/>
        <v>0</v>
      </c>
      <c r="R24" s="181">
        <f t="shared" si="5"/>
        <v>0</v>
      </c>
      <c r="S24" s="317"/>
    </row>
    <row r="25" spans="1:19">
      <c r="A25" s="97"/>
      <c r="B25" s="148"/>
      <c r="C25" s="149"/>
      <c r="D25" s="119"/>
      <c r="E25" s="50"/>
      <c r="F25" s="50"/>
      <c r="G25" s="182">
        <f t="shared" si="0"/>
        <v>0</v>
      </c>
      <c r="H25" s="42"/>
      <c r="I25" s="43"/>
      <c r="J25" s="44"/>
      <c r="K25" s="45"/>
      <c r="L25" s="183">
        <f t="shared" si="1"/>
        <v>0</v>
      </c>
      <c r="M25" s="46"/>
      <c r="N25" s="47"/>
      <c r="O25" s="48"/>
      <c r="P25" s="48"/>
      <c r="Q25" s="180">
        <f t="shared" si="2"/>
        <v>0</v>
      </c>
      <c r="R25" s="181">
        <f t="shared" si="5"/>
        <v>0</v>
      </c>
      <c r="S25" s="317"/>
    </row>
    <row r="26" spans="1:19">
      <c r="A26" s="97"/>
      <c r="B26" s="148"/>
      <c r="C26" s="149"/>
      <c r="D26" s="119"/>
      <c r="E26" s="50"/>
      <c r="F26" s="50"/>
      <c r="G26" s="182">
        <f t="shared" si="0"/>
        <v>0</v>
      </c>
      <c r="H26" s="42"/>
      <c r="I26" s="43"/>
      <c r="J26" s="44"/>
      <c r="K26" s="45"/>
      <c r="L26" s="183">
        <f t="shared" si="1"/>
        <v>0</v>
      </c>
      <c r="M26" s="46"/>
      <c r="N26" s="47"/>
      <c r="O26" s="48"/>
      <c r="P26" s="48"/>
      <c r="Q26" s="180">
        <f t="shared" si="2"/>
        <v>0</v>
      </c>
      <c r="R26" s="181">
        <f t="shared" si="5"/>
        <v>0</v>
      </c>
      <c r="S26" s="317"/>
    </row>
    <row r="27" spans="1:19">
      <c r="A27" s="97"/>
      <c r="B27" s="148"/>
      <c r="C27" s="149"/>
      <c r="D27" s="119"/>
      <c r="E27" s="50"/>
      <c r="F27" s="50"/>
      <c r="G27" s="182">
        <f t="shared" si="0"/>
        <v>0</v>
      </c>
      <c r="H27" s="42"/>
      <c r="I27" s="43"/>
      <c r="J27" s="44"/>
      <c r="K27" s="45"/>
      <c r="L27" s="183">
        <f t="shared" si="1"/>
        <v>0</v>
      </c>
      <c r="M27" s="46"/>
      <c r="N27" s="47"/>
      <c r="O27" s="48"/>
      <c r="P27" s="48"/>
      <c r="Q27" s="180">
        <f t="shared" si="2"/>
        <v>0</v>
      </c>
      <c r="R27" s="181">
        <f t="shared" si="5"/>
        <v>0</v>
      </c>
      <c r="S27" s="317"/>
    </row>
    <row r="28" spans="1:19">
      <c r="A28" s="97"/>
      <c r="B28" s="148"/>
      <c r="C28" s="149"/>
      <c r="D28" s="119"/>
      <c r="E28" s="50"/>
      <c r="F28" s="50"/>
      <c r="G28" s="182">
        <f t="shared" si="0"/>
        <v>0</v>
      </c>
      <c r="H28" s="42"/>
      <c r="I28" s="43"/>
      <c r="J28" s="44"/>
      <c r="K28" s="45"/>
      <c r="L28" s="183">
        <f t="shared" si="1"/>
        <v>0</v>
      </c>
      <c r="M28" s="46"/>
      <c r="N28" s="47"/>
      <c r="O28" s="48"/>
      <c r="P28" s="48"/>
      <c r="Q28" s="180">
        <f t="shared" si="2"/>
        <v>0</v>
      </c>
      <c r="R28" s="181">
        <f t="shared" si="5"/>
        <v>0</v>
      </c>
      <c r="S28" s="317"/>
    </row>
    <row r="29" spans="1:19">
      <c r="A29" s="97"/>
      <c r="B29" s="148"/>
      <c r="C29" s="149"/>
      <c r="D29" s="119"/>
      <c r="E29" s="50"/>
      <c r="F29" s="50"/>
      <c r="G29" s="182">
        <f t="shared" si="0"/>
        <v>0</v>
      </c>
      <c r="H29" s="42"/>
      <c r="I29" s="43"/>
      <c r="J29" s="44"/>
      <c r="K29" s="45"/>
      <c r="L29" s="183">
        <f t="shared" si="1"/>
        <v>0</v>
      </c>
      <c r="M29" s="46"/>
      <c r="N29" s="47"/>
      <c r="O29" s="48"/>
      <c r="P29" s="48"/>
      <c r="Q29" s="180">
        <f t="shared" si="2"/>
        <v>0</v>
      </c>
      <c r="R29" s="181">
        <f t="shared" si="5"/>
        <v>0</v>
      </c>
      <c r="S29" s="317"/>
    </row>
    <row r="30" spans="1:19">
      <c r="A30" s="97"/>
      <c r="B30" s="148"/>
      <c r="C30" s="149"/>
      <c r="D30" s="119"/>
      <c r="E30" s="50"/>
      <c r="F30" s="50"/>
      <c r="G30" s="182">
        <f t="shared" si="0"/>
        <v>0</v>
      </c>
      <c r="H30" s="42"/>
      <c r="I30" s="43"/>
      <c r="J30" s="44"/>
      <c r="K30" s="45"/>
      <c r="L30" s="183">
        <f t="shared" si="1"/>
        <v>0</v>
      </c>
      <c r="M30" s="46"/>
      <c r="N30" s="47"/>
      <c r="O30" s="48"/>
      <c r="P30" s="48"/>
      <c r="Q30" s="180">
        <f t="shared" si="2"/>
        <v>0</v>
      </c>
      <c r="R30" s="181">
        <f t="shared" si="5"/>
        <v>0</v>
      </c>
      <c r="S30" s="317"/>
    </row>
    <row r="31" spans="1:19">
      <c r="A31" s="97"/>
      <c r="B31" s="148"/>
      <c r="C31" s="149"/>
      <c r="D31" s="119"/>
      <c r="E31" s="50"/>
      <c r="F31" s="50"/>
      <c r="G31" s="182">
        <f t="shared" si="0"/>
        <v>0</v>
      </c>
      <c r="H31" s="42"/>
      <c r="I31" s="43"/>
      <c r="J31" s="44"/>
      <c r="K31" s="45"/>
      <c r="L31" s="183">
        <f t="shared" si="1"/>
        <v>0</v>
      </c>
      <c r="M31" s="46"/>
      <c r="N31" s="47"/>
      <c r="O31" s="48"/>
      <c r="P31" s="48"/>
      <c r="Q31" s="180">
        <f t="shared" si="2"/>
        <v>0</v>
      </c>
      <c r="R31" s="181">
        <f t="shared" si="5"/>
        <v>0</v>
      </c>
      <c r="S31" s="317"/>
    </row>
    <row r="32" spans="1:19">
      <c r="A32" s="97"/>
      <c r="B32" s="148"/>
      <c r="C32" s="149"/>
      <c r="D32" s="119"/>
      <c r="E32" s="50"/>
      <c r="F32" s="50"/>
      <c r="G32" s="182">
        <f t="shared" si="0"/>
        <v>0</v>
      </c>
      <c r="H32" s="42"/>
      <c r="I32" s="43"/>
      <c r="J32" s="44"/>
      <c r="K32" s="45"/>
      <c r="L32" s="183">
        <f t="shared" si="1"/>
        <v>0</v>
      </c>
      <c r="M32" s="46"/>
      <c r="N32" s="47"/>
      <c r="O32" s="48"/>
      <c r="P32" s="48"/>
      <c r="Q32" s="180">
        <f t="shared" si="2"/>
        <v>0</v>
      </c>
      <c r="R32" s="181">
        <f t="shared" si="5"/>
        <v>0</v>
      </c>
      <c r="S32" s="317"/>
    </row>
    <row r="33" spans="1:19">
      <c r="A33" s="97"/>
      <c r="B33" s="148"/>
      <c r="C33" s="149"/>
      <c r="D33" s="119"/>
      <c r="E33" s="50"/>
      <c r="F33" s="50"/>
      <c r="G33" s="182">
        <f t="shared" si="0"/>
        <v>0</v>
      </c>
      <c r="H33" s="42"/>
      <c r="I33" s="43"/>
      <c r="J33" s="44"/>
      <c r="K33" s="45"/>
      <c r="L33" s="183">
        <f t="shared" si="1"/>
        <v>0</v>
      </c>
      <c r="M33" s="46"/>
      <c r="N33" s="47"/>
      <c r="O33" s="48"/>
      <c r="P33" s="48"/>
      <c r="Q33" s="180">
        <f t="shared" si="2"/>
        <v>0</v>
      </c>
      <c r="R33" s="181">
        <f t="shared" si="5"/>
        <v>0</v>
      </c>
      <c r="S33" s="317"/>
    </row>
    <row r="34" spans="1:19">
      <c r="A34" s="97"/>
      <c r="B34" s="148"/>
      <c r="C34" s="149"/>
      <c r="D34" s="119"/>
      <c r="E34" s="50"/>
      <c r="F34" s="50"/>
      <c r="G34" s="182">
        <f t="shared" si="0"/>
        <v>0</v>
      </c>
      <c r="H34" s="42"/>
      <c r="I34" s="43"/>
      <c r="J34" s="44"/>
      <c r="K34" s="45"/>
      <c r="L34" s="183">
        <f t="shared" si="1"/>
        <v>0</v>
      </c>
      <c r="M34" s="46"/>
      <c r="N34" s="47"/>
      <c r="O34" s="48"/>
      <c r="P34" s="48"/>
      <c r="Q34" s="180">
        <f t="shared" si="2"/>
        <v>0</v>
      </c>
      <c r="R34" s="181">
        <f t="shared" si="5"/>
        <v>0</v>
      </c>
      <c r="S34" s="317"/>
    </row>
    <row r="35" spans="1:19">
      <c r="A35" s="97"/>
      <c r="B35" s="148"/>
      <c r="C35" s="149"/>
      <c r="D35" s="119"/>
      <c r="E35" s="50"/>
      <c r="F35" s="50"/>
      <c r="G35" s="182">
        <f t="shared" si="0"/>
        <v>0</v>
      </c>
      <c r="H35" s="42"/>
      <c r="I35" s="43"/>
      <c r="J35" s="44"/>
      <c r="K35" s="45"/>
      <c r="L35" s="183">
        <f t="shared" si="1"/>
        <v>0</v>
      </c>
      <c r="M35" s="46"/>
      <c r="N35" s="47"/>
      <c r="O35" s="48"/>
      <c r="P35" s="48"/>
      <c r="Q35" s="180">
        <f t="shared" si="2"/>
        <v>0</v>
      </c>
      <c r="R35" s="181">
        <f t="shared" si="5"/>
        <v>0</v>
      </c>
      <c r="S35" s="317"/>
    </row>
    <row r="36" spans="1:19">
      <c r="A36" s="97"/>
      <c r="B36" s="148"/>
      <c r="C36" s="149"/>
      <c r="D36" s="119"/>
      <c r="E36" s="50"/>
      <c r="F36" s="50"/>
      <c r="G36" s="182">
        <f t="shared" si="0"/>
        <v>0</v>
      </c>
      <c r="H36" s="42"/>
      <c r="I36" s="43"/>
      <c r="J36" s="44"/>
      <c r="K36" s="45"/>
      <c r="L36" s="183">
        <f t="shared" si="1"/>
        <v>0</v>
      </c>
      <c r="M36" s="46"/>
      <c r="N36" s="47"/>
      <c r="O36" s="48"/>
      <c r="P36" s="48"/>
      <c r="Q36" s="180">
        <f t="shared" si="2"/>
        <v>0</v>
      </c>
      <c r="R36" s="181">
        <f t="shared" si="5"/>
        <v>0</v>
      </c>
      <c r="S36" s="317"/>
    </row>
    <row r="37" spans="1:19">
      <c r="A37" s="97"/>
      <c r="B37" s="148"/>
      <c r="C37" s="149"/>
      <c r="D37" s="119"/>
      <c r="E37" s="50"/>
      <c r="F37" s="50"/>
      <c r="G37" s="182">
        <f t="shared" si="0"/>
        <v>0</v>
      </c>
      <c r="H37" s="42"/>
      <c r="I37" s="43"/>
      <c r="J37" s="44"/>
      <c r="K37" s="45"/>
      <c r="L37" s="183">
        <f t="shared" si="1"/>
        <v>0</v>
      </c>
      <c r="M37" s="46"/>
      <c r="N37" s="47"/>
      <c r="O37" s="48"/>
      <c r="P37" s="48"/>
      <c r="Q37" s="180">
        <f t="shared" si="2"/>
        <v>0</v>
      </c>
      <c r="R37" s="181">
        <f t="shared" si="5"/>
        <v>0</v>
      </c>
      <c r="S37" s="317"/>
    </row>
    <row r="38" spans="1:19">
      <c r="A38" s="97"/>
      <c r="B38" s="148"/>
      <c r="C38" s="149"/>
      <c r="D38" s="119"/>
      <c r="E38" s="50"/>
      <c r="F38" s="50"/>
      <c r="G38" s="182">
        <f t="shared" si="0"/>
        <v>0</v>
      </c>
      <c r="H38" s="42"/>
      <c r="I38" s="43"/>
      <c r="J38" s="44"/>
      <c r="K38" s="45"/>
      <c r="L38" s="183">
        <f t="shared" si="1"/>
        <v>0</v>
      </c>
      <c r="M38" s="46"/>
      <c r="N38" s="47"/>
      <c r="O38" s="48"/>
      <c r="P38" s="48"/>
      <c r="Q38" s="180">
        <f t="shared" si="2"/>
        <v>0</v>
      </c>
      <c r="R38" s="181">
        <f t="shared" si="5"/>
        <v>0</v>
      </c>
      <c r="S38" s="317"/>
    </row>
    <row r="39" spans="1:19">
      <c r="A39" s="97"/>
      <c r="B39" s="148"/>
      <c r="C39" s="149"/>
      <c r="D39" s="119"/>
      <c r="E39" s="50"/>
      <c r="F39" s="50"/>
      <c r="G39" s="182">
        <f t="shared" si="0"/>
        <v>0</v>
      </c>
      <c r="H39" s="42"/>
      <c r="I39" s="43"/>
      <c r="J39" s="44"/>
      <c r="K39" s="45"/>
      <c r="L39" s="183">
        <f t="shared" si="1"/>
        <v>0</v>
      </c>
      <c r="M39" s="46"/>
      <c r="N39" s="47"/>
      <c r="O39" s="48"/>
      <c r="P39" s="48"/>
      <c r="Q39" s="180">
        <f t="shared" si="2"/>
        <v>0</v>
      </c>
      <c r="R39" s="181">
        <f t="shared" si="5"/>
        <v>0</v>
      </c>
      <c r="S39" s="317"/>
    </row>
    <row r="40" spans="1:19">
      <c r="A40" s="97"/>
      <c r="B40" s="148"/>
      <c r="C40" s="149"/>
      <c r="D40" s="119"/>
      <c r="E40" s="50"/>
      <c r="F40" s="50"/>
      <c r="G40" s="182">
        <f t="shared" si="0"/>
        <v>0</v>
      </c>
      <c r="H40" s="42"/>
      <c r="I40" s="43"/>
      <c r="J40" s="44"/>
      <c r="K40" s="45"/>
      <c r="L40" s="183">
        <f t="shared" si="1"/>
        <v>0</v>
      </c>
      <c r="M40" s="46"/>
      <c r="N40" s="47"/>
      <c r="O40" s="48"/>
      <c r="P40" s="48"/>
      <c r="Q40" s="180">
        <f t="shared" si="2"/>
        <v>0</v>
      </c>
      <c r="R40" s="181">
        <f t="shared" si="5"/>
        <v>0</v>
      </c>
      <c r="S40" s="317"/>
    </row>
    <row r="41" spans="1:19">
      <c r="A41" s="97"/>
      <c r="B41" s="148"/>
      <c r="C41" s="149"/>
      <c r="D41" s="119"/>
      <c r="E41" s="50"/>
      <c r="F41" s="50"/>
      <c r="G41" s="182">
        <f t="shared" si="0"/>
        <v>0</v>
      </c>
      <c r="H41" s="42"/>
      <c r="I41" s="43"/>
      <c r="J41" s="44"/>
      <c r="K41" s="45"/>
      <c r="L41" s="183">
        <f t="shared" si="1"/>
        <v>0</v>
      </c>
      <c r="M41" s="46"/>
      <c r="N41" s="47"/>
      <c r="O41" s="48"/>
      <c r="P41" s="48"/>
      <c r="Q41" s="180">
        <f t="shared" si="2"/>
        <v>0</v>
      </c>
      <c r="R41" s="181">
        <f t="shared" si="5"/>
        <v>0</v>
      </c>
      <c r="S41" s="317"/>
    </row>
    <row r="42" spans="1:19">
      <c r="A42" s="97"/>
      <c r="B42" s="148"/>
      <c r="C42" s="149"/>
      <c r="D42" s="119"/>
      <c r="E42" s="50"/>
      <c r="F42" s="50"/>
      <c r="G42" s="182">
        <f t="shared" si="0"/>
        <v>0</v>
      </c>
      <c r="H42" s="42"/>
      <c r="I42" s="43"/>
      <c r="J42" s="44"/>
      <c r="K42" s="45"/>
      <c r="L42" s="183">
        <f t="shared" si="1"/>
        <v>0</v>
      </c>
      <c r="M42" s="46"/>
      <c r="N42" s="47"/>
      <c r="O42" s="48"/>
      <c r="P42" s="48"/>
      <c r="Q42" s="180">
        <f t="shared" si="2"/>
        <v>0</v>
      </c>
      <c r="R42" s="181">
        <f t="shared" si="5"/>
        <v>0</v>
      </c>
      <c r="S42" s="317"/>
    </row>
    <row r="43" spans="1:19">
      <c r="A43" s="97"/>
      <c r="B43" s="148"/>
      <c r="C43" s="149"/>
      <c r="D43" s="119"/>
      <c r="E43" s="50"/>
      <c r="F43" s="50"/>
      <c r="G43" s="182">
        <f t="shared" si="0"/>
        <v>0</v>
      </c>
      <c r="H43" s="42"/>
      <c r="I43" s="43"/>
      <c r="J43" s="44"/>
      <c r="K43" s="45"/>
      <c r="L43" s="183">
        <f t="shared" si="1"/>
        <v>0</v>
      </c>
      <c r="M43" s="46"/>
      <c r="N43" s="47"/>
      <c r="O43" s="48"/>
      <c r="P43" s="48"/>
      <c r="Q43" s="180">
        <f t="shared" si="2"/>
        <v>0</v>
      </c>
      <c r="R43" s="181">
        <f t="shared" si="5"/>
        <v>0</v>
      </c>
      <c r="S43" s="317"/>
    </row>
    <row r="44" spans="1:19">
      <c r="A44" s="97"/>
      <c r="B44" s="148"/>
      <c r="C44" s="149"/>
      <c r="D44" s="119"/>
      <c r="E44" s="50"/>
      <c r="F44" s="50"/>
      <c r="G44" s="182">
        <f t="shared" si="0"/>
        <v>0</v>
      </c>
      <c r="H44" s="42"/>
      <c r="I44" s="43"/>
      <c r="J44" s="44"/>
      <c r="K44" s="45"/>
      <c r="L44" s="183">
        <f t="shared" si="1"/>
        <v>0</v>
      </c>
      <c r="M44" s="46"/>
      <c r="N44" s="47"/>
      <c r="O44" s="48"/>
      <c r="P44" s="48"/>
      <c r="Q44" s="180">
        <f t="shared" si="2"/>
        <v>0</v>
      </c>
      <c r="R44" s="181">
        <f t="shared" si="5"/>
        <v>0</v>
      </c>
      <c r="S44" s="317"/>
    </row>
    <row r="45" spans="1:19">
      <c r="A45" s="97"/>
      <c r="B45" s="148"/>
      <c r="C45" s="149"/>
      <c r="D45" s="119"/>
      <c r="E45" s="50"/>
      <c r="F45" s="50"/>
      <c r="G45" s="182">
        <f t="shared" si="0"/>
        <v>0</v>
      </c>
      <c r="H45" s="42"/>
      <c r="I45" s="43"/>
      <c r="J45" s="44"/>
      <c r="K45" s="45"/>
      <c r="L45" s="183">
        <f t="shared" si="1"/>
        <v>0</v>
      </c>
      <c r="M45" s="46"/>
      <c r="N45" s="47"/>
      <c r="O45" s="48"/>
      <c r="P45" s="48"/>
      <c r="Q45" s="180">
        <f t="shared" si="2"/>
        <v>0</v>
      </c>
      <c r="R45" s="181">
        <f t="shared" si="5"/>
        <v>0</v>
      </c>
      <c r="S45" s="317"/>
    </row>
    <row r="46" spans="1:19">
      <c r="A46" s="97"/>
      <c r="B46" s="148"/>
      <c r="C46" s="149"/>
      <c r="D46" s="119"/>
      <c r="E46" s="50"/>
      <c r="F46" s="50"/>
      <c r="G46" s="182">
        <f t="shared" si="0"/>
        <v>0</v>
      </c>
      <c r="H46" s="42"/>
      <c r="I46" s="43"/>
      <c r="J46" s="44"/>
      <c r="K46" s="45"/>
      <c r="L46" s="183">
        <f t="shared" si="1"/>
        <v>0</v>
      </c>
      <c r="M46" s="46"/>
      <c r="N46" s="47"/>
      <c r="O46" s="48"/>
      <c r="P46" s="48"/>
      <c r="Q46" s="180">
        <f t="shared" si="2"/>
        <v>0</v>
      </c>
      <c r="R46" s="181">
        <f t="shared" si="5"/>
        <v>0</v>
      </c>
      <c r="S46" s="317"/>
    </row>
    <row r="47" spans="1:19">
      <c r="A47" s="97"/>
      <c r="B47" s="148"/>
      <c r="C47" s="149"/>
      <c r="D47" s="119"/>
      <c r="E47" s="50"/>
      <c r="F47" s="50"/>
      <c r="G47" s="182">
        <f t="shared" si="0"/>
        <v>0</v>
      </c>
      <c r="H47" s="42"/>
      <c r="I47" s="43"/>
      <c r="J47" s="44"/>
      <c r="K47" s="45"/>
      <c r="L47" s="183">
        <f t="shared" si="1"/>
        <v>0</v>
      </c>
      <c r="M47" s="46"/>
      <c r="N47" s="47"/>
      <c r="O47" s="48"/>
      <c r="P47" s="48"/>
      <c r="Q47" s="180">
        <f t="shared" si="2"/>
        <v>0</v>
      </c>
      <c r="R47" s="181">
        <f t="shared" si="5"/>
        <v>0</v>
      </c>
      <c r="S47" s="317"/>
    </row>
    <row r="48" spans="1:19">
      <c r="A48" s="97"/>
      <c r="B48" s="148"/>
      <c r="C48" s="149"/>
      <c r="D48" s="119"/>
      <c r="E48" s="50"/>
      <c r="F48" s="50"/>
      <c r="G48" s="182">
        <f t="shared" si="0"/>
        <v>0</v>
      </c>
      <c r="H48" s="42"/>
      <c r="I48" s="43"/>
      <c r="J48" s="44"/>
      <c r="K48" s="45"/>
      <c r="L48" s="183">
        <f t="shared" si="1"/>
        <v>0</v>
      </c>
      <c r="M48" s="46"/>
      <c r="N48" s="47"/>
      <c r="O48" s="48"/>
      <c r="P48" s="48"/>
      <c r="Q48" s="180">
        <f t="shared" si="2"/>
        <v>0</v>
      </c>
      <c r="R48" s="181">
        <f t="shared" si="5"/>
        <v>0</v>
      </c>
      <c r="S48" s="317"/>
    </row>
    <row r="49" spans="1:19">
      <c r="A49" s="97"/>
      <c r="B49" s="148"/>
      <c r="C49" s="149"/>
      <c r="D49" s="119"/>
      <c r="E49" s="50"/>
      <c r="F49" s="50"/>
      <c r="G49" s="182">
        <f t="shared" si="0"/>
        <v>0</v>
      </c>
      <c r="H49" s="42"/>
      <c r="I49" s="43"/>
      <c r="J49" s="44"/>
      <c r="K49" s="45"/>
      <c r="L49" s="183">
        <f t="shared" si="1"/>
        <v>0</v>
      </c>
      <c r="M49" s="46"/>
      <c r="N49" s="47"/>
      <c r="O49" s="48"/>
      <c r="P49" s="48"/>
      <c r="Q49" s="180">
        <f t="shared" si="2"/>
        <v>0</v>
      </c>
      <c r="R49" s="181">
        <f t="shared" si="5"/>
        <v>0</v>
      </c>
      <c r="S49" s="317"/>
    </row>
    <row r="50" spans="1:19">
      <c r="A50" s="97" t="s">
        <v>20</v>
      </c>
      <c r="B50" s="148"/>
      <c r="C50" s="149"/>
      <c r="D50" s="119"/>
      <c r="E50" s="50"/>
      <c r="F50" s="50"/>
      <c r="G50" s="182">
        <f t="shared" si="0"/>
        <v>0</v>
      </c>
      <c r="H50" s="42"/>
      <c r="I50" s="43"/>
      <c r="J50" s="44"/>
      <c r="K50" s="45"/>
      <c r="L50" s="183">
        <f t="shared" si="1"/>
        <v>0</v>
      </c>
      <c r="M50" s="46"/>
      <c r="N50" s="47"/>
      <c r="O50" s="48"/>
      <c r="P50" s="48"/>
      <c r="Q50" s="180">
        <f t="shared" si="2"/>
        <v>0</v>
      </c>
      <c r="R50" s="181">
        <f t="shared" si="5"/>
        <v>0</v>
      </c>
      <c r="S50" s="317"/>
    </row>
    <row r="51" spans="1:19">
      <c r="A51" s="97"/>
      <c r="B51" s="148"/>
      <c r="C51" s="149"/>
      <c r="D51" s="119"/>
      <c r="E51" s="50"/>
      <c r="F51" s="50"/>
      <c r="G51" s="182">
        <f t="shared" si="0"/>
        <v>0</v>
      </c>
      <c r="H51" s="42"/>
      <c r="I51" s="43"/>
      <c r="J51" s="44"/>
      <c r="K51" s="45"/>
      <c r="L51" s="183">
        <f t="shared" si="1"/>
        <v>0</v>
      </c>
      <c r="M51" s="46"/>
      <c r="N51" s="47"/>
      <c r="O51" s="48"/>
      <c r="P51" s="48"/>
      <c r="Q51" s="180">
        <f t="shared" si="2"/>
        <v>0</v>
      </c>
      <c r="R51" s="181">
        <f t="shared" si="5"/>
        <v>0</v>
      </c>
      <c r="S51" s="317"/>
    </row>
    <row r="52" spans="1:19">
      <c r="A52" s="97" t="s">
        <v>20</v>
      </c>
      <c r="B52" s="148"/>
      <c r="C52" s="149"/>
      <c r="D52" s="119"/>
      <c r="E52" s="50"/>
      <c r="F52" s="50"/>
      <c r="G52" s="182">
        <f t="shared" si="0"/>
        <v>0</v>
      </c>
      <c r="H52" s="42"/>
      <c r="I52" s="43"/>
      <c r="J52" s="44"/>
      <c r="K52" s="45"/>
      <c r="L52" s="183">
        <f t="shared" si="1"/>
        <v>0</v>
      </c>
      <c r="M52" s="46"/>
      <c r="N52" s="47"/>
      <c r="O52" s="48"/>
      <c r="P52" s="48"/>
      <c r="Q52" s="180">
        <f t="shared" si="2"/>
        <v>0</v>
      </c>
      <c r="R52" s="181">
        <f t="shared" si="5"/>
        <v>0</v>
      </c>
      <c r="S52" s="317"/>
    </row>
    <row r="53" spans="1:19">
      <c r="A53" s="97" t="s">
        <v>20</v>
      </c>
      <c r="B53" s="148"/>
      <c r="C53" s="149"/>
      <c r="D53" s="119"/>
      <c r="E53" s="50"/>
      <c r="F53" s="50"/>
      <c r="G53" s="182">
        <f t="shared" si="0"/>
        <v>0</v>
      </c>
      <c r="H53" s="42"/>
      <c r="I53" s="43"/>
      <c r="J53" s="44"/>
      <c r="K53" s="45"/>
      <c r="L53" s="183">
        <f t="shared" si="1"/>
        <v>0</v>
      </c>
      <c r="M53" s="46"/>
      <c r="N53" s="47"/>
      <c r="O53" s="48"/>
      <c r="P53" s="48"/>
      <c r="Q53" s="180">
        <f t="shared" si="2"/>
        <v>0</v>
      </c>
      <c r="R53" s="181">
        <f t="shared" si="5"/>
        <v>0</v>
      </c>
      <c r="S53" s="317"/>
    </row>
    <row r="54" spans="1:19">
      <c r="A54" s="98" t="s">
        <v>20</v>
      </c>
      <c r="B54" s="150"/>
      <c r="C54" s="151"/>
      <c r="D54" s="119"/>
      <c r="E54" s="50"/>
      <c r="F54" s="50"/>
      <c r="G54" s="182">
        <f t="shared" si="0"/>
        <v>0</v>
      </c>
      <c r="H54" s="42"/>
      <c r="I54" s="43"/>
      <c r="J54" s="44"/>
      <c r="K54" s="45"/>
      <c r="L54" s="183">
        <f t="shared" si="1"/>
        <v>0</v>
      </c>
      <c r="M54" s="46"/>
      <c r="N54" s="47"/>
      <c r="O54" s="48"/>
      <c r="P54" s="48"/>
      <c r="Q54" s="180">
        <f t="shared" si="2"/>
        <v>0</v>
      </c>
      <c r="R54" s="181">
        <f t="shared" si="5"/>
        <v>0</v>
      </c>
      <c r="S54" s="317"/>
    </row>
    <row r="55" spans="1:19">
      <c r="A55" s="97"/>
      <c r="B55" s="148"/>
      <c r="C55" s="149"/>
      <c r="D55" s="119"/>
      <c r="E55" s="50"/>
      <c r="F55" s="50"/>
      <c r="G55" s="182">
        <f t="shared" si="0"/>
        <v>0</v>
      </c>
      <c r="H55" s="42"/>
      <c r="I55" s="43"/>
      <c r="J55" s="44"/>
      <c r="K55" s="45"/>
      <c r="L55" s="183">
        <f t="shared" si="1"/>
        <v>0</v>
      </c>
      <c r="M55" s="46"/>
      <c r="N55" s="47"/>
      <c r="O55" s="48"/>
      <c r="P55" s="48"/>
      <c r="Q55" s="180">
        <f t="shared" si="2"/>
        <v>0</v>
      </c>
      <c r="R55" s="181">
        <f t="shared" si="5"/>
        <v>0</v>
      </c>
      <c r="S55" s="317"/>
    </row>
    <row r="56" spans="1:19">
      <c r="A56" s="98" t="s">
        <v>20</v>
      </c>
      <c r="B56" s="150"/>
      <c r="C56" s="151"/>
      <c r="D56" s="119"/>
      <c r="E56" s="50"/>
      <c r="F56" s="50"/>
      <c r="G56" s="182">
        <f t="shared" si="0"/>
        <v>0</v>
      </c>
      <c r="H56" s="42"/>
      <c r="I56" s="43"/>
      <c r="J56" s="44"/>
      <c r="K56" s="45"/>
      <c r="L56" s="183">
        <f t="shared" si="1"/>
        <v>0</v>
      </c>
      <c r="M56" s="46"/>
      <c r="N56" s="47"/>
      <c r="O56" s="48"/>
      <c r="P56" s="48"/>
      <c r="Q56" s="180">
        <f t="shared" si="2"/>
        <v>0</v>
      </c>
      <c r="R56" s="181">
        <f t="shared" si="5"/>
        <v>0</v>
      </c>
      <c r="S56" s="317"/>
    </row>
    <row r="57" spans="1:19">
      <c r="A57" s="99" t="s">
        <v>20</v>
      </c>
      <c r="B57" s="152"/>
      <c r="C57" s="153"/>
      <c r="D57" s="119"/>
      <c r="E57" s="50"/>
      <c r="F57" s="50"/>
      <c r="G57" s="182">
        <f t="shared" si="0"/>
        <v>0</v>
      </c>
      <c r="H57" s="42"/>
      <c r="I57" s="43"/>
      <c r="J57" s="44"/>
      <c r="K57" s="45"/>
      <c r="L57" s="183">
        <f t="shared" si="1"/>
        <v>0</v>
      </c>
      <c r="M57" s="46"/>
      <c r="N57" s="47"/>
      <c r="O57" s="48"/>
      <c r="P57" s="48"/>
      <c r="Q57" s="180">
        <f t="shared" si="2"/>
        <v>0</v>
      </c>
      <c r="R57" s="181">
        <f t="shared" si="5"/>
        <v>0</v>
      </c>
      <c r="S57" s="317"/>
    </row>
    <row r="58" spans="1:19">
      <c r="A58" s="100" t="s">
        <v>20</v>
      </c>
      <c r="B58" s="154"/>
      <c r="C58" s="155"/>
      <c r="D58" s="119"/>
      <c r="E58" s="50"/>
      <c r="F58" s="50"/>
      <c r="G58" s="182">
        <f t="shared" si="0"/>
        <v>0</v>
      </c>
      <c r="H58" s="42"/>
      <c r="I58" s="43"/>
      <c r="J58" s="44"/>
      <c r="K58" s="45"/>
      <c r="L58" s="183">
        <f t="shared" si="1"/>
        <v>0</v>
      </c>
      <c r="M58" s="46"/>
      <c r="N58" s="47"/>
      <c r="O58" s="48"/>
      <c r="P58" s="48"/>
      <c r="Q58" s="180">
        <f t="shared" si="2"/>
        <v>0</v>
      </c>
      <c r="R58" s="181">
        <f t="shared" si="5"/>
        <v>0</v>
      </c>
      <c r="S58" s="317"/>
    </row>
    <row r="59" spans="1:19">
      <c r="A59" s="97"/>
      <c r="B59" s="148"/>
      <c r="C59" s="149"/>
      <c r="D59" s="119"/>
      <c r="E59" s="50"/>
      <c r="F59" s="50"/>
      <c r="G59" s="182">
        <f t="shared" si="0"/>
        <v>0</v>
      </c>
      <c r="H59" s="42"/>
      <c r="I59" s="43"/>
      <c r="J59" s="44"/>
      <c r="K59" s="45"/>
      <c r="L59" s="183">
        <f t="shared" si="1"/>
        <v>0</v>
      </c>
      <c r="M59" s="46"/>
      <c r="N59" s="47"/>
      <c r="O59" s="48"/>
      <c r="P59" s="48"/>
      <c r="Q59" s="180">
        <f t="shared" si="2"/>
        <v>0</v>
      </c>
      <c r="R59" s="181">
        <f t="shared" si="5"/>
        <v>0</v>
      </c>
      <c r="S59" s="317"/>
    </row>
    <row r="60" spans="1:19" ht="15" thickBot="1">
      <c r="A60" s="101" t="s">
        <v>20</v>
      </c>
      <c r="B60" s="156"/>
      <c r="C60" s="157"/>
      <c r="D60" s="120"/>
      <c r="E60" s="121"/>
      <c r="F60" s="121"/>
      <c r="G60" s="184">
        <f t="shared" si="0"/>
        <v>0</v>
      </c>
      <c r="H60" s="56"/>
      <c r="I60" s="57"/>
      <c r="J60" s="58"/>
      <c r="K60" s="59"/>
      <c r="L60" s="185">
        <f t="shared" si="1"/>
        <v>0</v>
      </c>
      <c r="M60" s="60"/>
      <c r="N60" s="61"/>
      <c r="O60" s="58"/>
      <c r="P60" s="58"/>
      <c r="Q60" s="186">
        <f t="shared" si="2"/>
        <v>0</v>
      </c>
      <c r="R60" s="187">
        <f t="shared" si="5"/>
        <v>0</v>
      </c>
      <c r="S60" s="318"/>
    </row>
    <row r="61" spans="1:19" ht="15" hidden="1" thickBot="1">
      <c r="E61" s="188">
        <f>SUM(E8:E60)</f>
        <v>0</v>
      </c>
      <c r="J61" s="189">
        <f>SUM(J8:J60)</f>
        <v>0</v>
      </c>
      <c r="O61" s="189">
        <f>SUM(O8:O60)</f>
        <v>0</v>
      </c>
    </row>
    <row r="62" spans="1:19" ht="18.75" customHeight="1" thickBot="1">
      <c r="D62" s="16"/>
      <c r="M62" s="470" t="s">
        <v>63</v>
      </c>
      <c r="N62" s="470"/>
      <c r="O62" s="470"/>
      <c r="P62" s="470"/>
      <c r="Q62" s="470"/>
      <c r="R62" s="38">
        <f>SUM(R8:R60)</f>
        <v>0</v>
      </c>
      <c r="S62" s="39" t="s">
        <v>20</v>
      </c>
    </row>
    <row r="63" spans="1:19" ht="14.7" customHeight="1" thickBot="1">
      <c r="D63" s="16"/>
      <c r="M63" s="473" t="s">
        <v>120</v>
      </c>
      <c r="N63" s="473"/>
      <c r="O63" s="473"/>
      <c r="P63" s="473"/>
      <c r="Q63" s="473"/>
      <c r="R63" s="190">
        <f>E61+J61+O61</f>
        <v>0</v>
      </c>
    </row>
    <row r="64" spans="1:19">
      <c r="D64" s="16"/>
    </row>
    <row r="65" spans="4:4">
      <c r="D65" s="16"/>
    </row>
    <row r="66" spans="4:4">
      <c r="D66" s="16"/>
    </row>
  </sheetData>
  <sheetProtection algorithmName="SHA-512" hashValue="KhfTk/ZnKBe747ih7I6YeH5uGOmGMg3SDM4FzK+e2PEnKRcvMKze52ISSGqwbEeny6JeAnB8peMuNWp02zjhgQ==" saltValue="OEvlXt0WUq6yqI6QNh3xBg==" spinCount="100000" sheet="1" objects="1" scenarios="1" sort="0" autoFilter="0" pivotTables="0"/>
  <mergeCells count="13">
    <mergeCell ref="M62:Q62"/>
    <mergeCell ref="H2:L2"/>
    <mergeCell ref="M63:Q63"/>
    <mergeCell ref="D1:Q1"/>
    <mergeCell ref="M2:Q2"/>
    <mergeCell ref="A2:A3"/>
    <mergeCell ref="D2:G2"/>
    <mergeCell ref="H4:L4"/>
    <mergeCell ref="S2:S3"/>
    <mergeCell ref="R2:R3"/>
    <mergeCell ref="M4:Q4"/>
    <mergeCell ref="B2:B3"/>
    <mergeCell ref="C2:C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8D295-9A8E-407B-AD26-6410AFF3C5E1}">
  <sheetPr>
    <tabColor rgb="FFFFFFFF"/>
  </sheetPr>
  <dimension ref="A1:HG66"/>
  <sheetViews>
    <sheetView workbookViewId="0">
      <pane xSplit="3" ySplit="7" topLeftCell="D8" activePane="bottomRight" state="frozen"/>
      <selection activeCell="B5" sqref="A1:S63"/>
      <selection pane="topRight" activeCell="B5" sqref="A1:S63"/>
      <selection pane="bottomLeft" activeCell="B5" sqref="A1:S63"/>
      <selection pane="bottomRight" activeCell="A8" sqref="A8"/>
    </sheetView>
  </sheetViews>
  <sheetFormatPr defaultColWidth="8.88671875" defaultRowHeight="14.4"/>
  <cols>
    <col min="1" max="1" width="16.6640625" style="16" customWidth="1"/>
    <col min="2" max="2" width="12.88671875" style="16" customWidth="1"/>
    <col min="3" max="3" width="14.33203125" style="16" customWidth="1"/>
    <col min="4" max="5" width="11.33203125" style="17" customWidth="1"/>
    <col min="6" max="6" width="13.5546875" style="17" customWidth="1"/>
    <col min="7" max="9" width="11.33203125" style="17" customWidth="1"/>
    <col min="10" max="10" width="12.88671875" style="17" customWidth="1"/>
    <col min="11" max="13" width="11.33203125" style="17" customWidth="1"/>
    <col min="14" max="14" width="13.109375" style="17" customWidth="1"/>
    <col min="15" max="18" width="11.33203125" style="17" customWidth="1"/>
    <col min="19" max="19" width="12.5546875" style="17" customWidth="1"/>
    <col min="20" max="20" width="11.33203125" style="17" customWidth="1"/>
    <col min="21" max="21" width="20.88671875" style="17" customWidth="1"/>
    <col min="22" max="22" width="52.5546875" style="18" customWidth="1"/>
    <col min="23" max="72" width="19.44140625" style="18" customWidth="1"/>
    <col min="73" max="16384" width="8.88671875" style="18"/>
  </cols>
  <sheetData>
    <row r="1" spans="1:215" ht="22.5" customHeight="1" thickBot="1">
      <c r="D1" s="475" t="s">
        <v>64</v>
      </c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475"/>
      <c r="P1" s="475"/>
      <c r="Q1" s="475"/>
      <c r="R1" s="475"/>
      <c r="S1" s="475"/>
      <c r="T1" s="476"/>
    </row>
    <row r="2" spans="1:215" ht="52.5" customHeight="1" thickBot="1">
      <c r="A2" s="453" t="s">
        <v>65</v>
      </c>
      <c r="B2" s="466" t="s">
        <v>117</v>
      </c>
      <c r="C2" s="468" t="s">
        <v>118</v>
      </c>
      <c r="D2" s="480" t="s">
        <v>66</v>
      </c>
      <c r="E2" s="481"/>
      <c r="F2" s="481"/>
      <c r="G2" s="482"/>
      <c r="H2" s="485" t="s">
        <v>67</v>
      </c>
      <c r="I2" s="486"/>
      <c r="J2" s="486"/>
      <c r="K2" s="487"/>
      <c r="L2" s="488" t="s">
        <v>68</v>
      </c>
      <c r="M2" s="471"/>
      <c r="N2" s="471"/>
      <c r="O2" s="489"/>
      <c r="P2" s="478" t="s">
        <v>69</v>
      </c>
      <c r="Q2" s="478"/>
      <c r="R2" s="478"/>
      <c r="S2" s="478"/>
      <c r="T2" s="478"/>
      <c r="U2" s="483" t="s">
        <v>70</v>
      </c>
      <c r="V2" s="459" t="s">
        <v>119</v>
      </c>
    </row>
    <row r="3" spans="1:215" ht="84.6" customHeight="1" thickBot="1">
      <c r="A3" s="454"/>
      <c r="B3" s="467"/>
      <c r="C3" s="469"/>
      <c r="D3" s="293" t="s">
        <v>71</v>
      </c>
      <c r="E3" s="294" t="s">
        <v>52</v>
      </c>
      <c r="F3" s="294" t="s">
        <v>53</v>
      </c>
      <c r="G3" s="295" t="s">
        <v>72</v>
      </c>
      <c r="H3" s="296" t="s">
        <v>56</v>
      </c>
      <c r="I3" s="297" t="s">
        <v>52</v>
      </c>
      <c r="J3" s="297" t="s">
        <v>53</v>
      </c>
      <c r="K3" s="298" t="s">
        <v>73</v>
      </c>
      <c r="L3" s="299" t="s">
        <v>59</v>
      </c>
      <c r="M3" s="300" t="s">
        <v>52</v>
      </c>
      <c r="N3" s="300" t="s">
        <v>53</v>
      </c>
      <c r="O3" s="301" t="s">
        <v>74</v>
      </c>
      <c r="P3" s="302" t="s">
        <v>75</v>
      </c>
      <c r="Q3" s="23" t="s">
        <v>59</v>
      </c>
      <c r="R3" s="23" t="s">
        <v>52</v>
      </c>
      <c r="S3" s="23" t="s">
        <v>53</v>
      </c>
      <c r="T3" s="232" t="s">
        <v>76</v>
      </c>
      <c r="U3" s="484"/>
      <c r="V3" s="460"/>
    </row>
    <row r="4" spans="1:215" s="25" customFormat="1" ht="15" thickBot="1">
      <c r="A4" s="93" t="s">
        <v>61</v>
      </c>
      <c r="B4" s="170"/>
      <c r="C4" s="171"/>
      <c r="D4" s="200"/>
      <c r="E4" s="163"/>
      <c r="F4" s="163"/>
      <c r="G4" s="164"/>
      <c r="H4" s="303"/>
      <c r="I4" s="304"/>
      <c r="J4" s="304"/>
      <c r="K4" s="305"/>
      <c r="L4" s="306"/>
      <c r="M4" s="307"/>
      <c r="N4" s="307"/>
      <c r="O4" s="308"/>
      <c r="P4" s="490" t="s">
        <v>62</v>
      </c>
      <c r="Q4" s="464"/>
      <c r="R4" s="464"/>
      <c r="S4" s="464"/>
      <c r="T4" s="465"/>
      <c r="U4" s="82"/>
      <c r="V4" s="172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</row>
    <row r="5" spans="1:215" s="25" customFormat="1" ht="28.8">
      <c r="A5" s="94" t="s">
        <v>143</v>
      </c>
      <c r="B5" s="309">
        <v>44323</v>
      </c>
      <c r="C5" s="310">
        <v>44342</v>
      </c>
      <c r="D5" s="205">
        <v>48</v>
      </c>
      <c r="E5" s="92">
        <v>1</v>
      </c>
      <c r="F5" s="92">
        <v>12</v>
      </c>
      <c r="G5" s="166">
        <f>IFERROR(D5*E5*F5,0)</f>
        <v>576</v>
      </c>
      <c r="H5" s="311"/>
      <c r="I5" s="83"/>
      <c r="J5" s="83"/>
      <c r="K5" s="87">
        <f>IFERROR(H5*I5*J5,0)</f>
        <v>0</v>
      </c>
      <c r="L5" s="312"/>
      <c r="M5" s="83"/>
      <c r="N5" s="83"/>
      <c r="O5" s="277">
        <f>IFERROR(L5*M5*N5,0)</f>
        <v>0</v>
      </c>
      <c r="P5" s="85" t="s">
        <v>20</v>
      </c>
      <c r="Q5" s="89"/>
      <c r="R5" s="83"/>
      <c r="S5" s="83"/>
      <c r="T5" s="84">
        <f>IFERROR(Q5*R5*S5,0)</f>
        <v>0</v>
      </c>
      <c r="U5" s="90">
        <f>G5+K5+O5+T5</f>
        <v>576</v>
      </c>
      <c r="V5" s="319" t="s">
        <v>147</v>
      </c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</row>
    <row r="6" spans="1:215" ht="15" thickBot="1">
      <c r="A6" s="313" t="s">
        <v>144</v>
      </c>
      <c r="B6" s="278">
        <v>44334</v>
      </c>
      <c r="C6" s="279">
        <v>44348</v>
      </c>
      <c r="D6" s="208"/>
      <c r="E6" s="168"/>
      <c r="F6" s="168"/>
      <c r="G6" s="169">
        <f t="shared" ref="G6:G60" si="0">IFERROR(D6*E6*F6,0)</f>
        <v>0</v>
      </c>
      <c r="H6" s="311"/>
      <c r="I6" s="83"/>
      <c r="J6" s="83"/>
      <c r="K6" s="87">
        <f t="shared" ref="K6" si="1">IFERROR(H6*I6*J6,0)</f>
        <v>0</v>
      </c>
      <c r="L6" s="312">
        <v>51.5</v>
      </c>
      <c r="M6" s="83">
        <v>1</v>
      </c>
      <c r="N6" s="83">
        <v>5</v>
      </c>
      <c r="O6" s="277">
        <f t="shared" ref="O6" si="2">IFERROR(L6*M6*N6,0)</f>
        <v>257.5</v>
      </c>
      <c r="P6" s="85"/>
      <c r="Q6" s="89"/>
      <c r="R6" s="83"/>
      <c r="S6" s="83"/>
      <c r="T6" s="84">
        <f t="shared" ref="T6" si="3">IFERROR(Q6*R6*S6,0)</f>
        <v>0</v>
      </c>
      <c r="U6" s="90">
        <f>G6+K6+O6+T6</f>
        <v>257.5</v>
      </c>
      <c r="V6" s="175" t="s">
        <v>146</v>
      </c>
    </row>
    <row r="7" spans="1:215" ht="6.6" customHeight="1" thickBot="1">
      <c r="A7" s="26"/>
      <c r="B7" s="26"/>
      <c r="C7" s="26"/>
      <c r="D7" s="314"/>
      <c r="E7" s="28"/>
      <c r="F7" s="28"/>
      <c r="G7" s="315"/>
      <c r="H7" s="314"/>
      <c r="I7" s="28"/>
      <c r="J7" s="28"/>
      <c r="K7" s="315"/>
      <c r="L7" s="287"/>
      <c r="M7" s="35"/>
      <c r="N7" s="35"/>
      <c r="O7" s="288"/>
      <c r="P7" s="30">
        <f t="shared" ref="P7" si="4">IFERROR(M7*N7*O7,0)</f>
        <v>0</v>
      </c>
      <c r="Q7" s="34">
        <v>46</v>
      </c>
      <c r="R7" s="35">
        <v>1</v>
      </c>
      <c r="S7" s="35">
        <v>3</v>
      </c>
      <c r="T7" s="36">
        <f t="shared" ref="T7" si="5">IFERROR(Q7*R7,0)</f>
        <v>46</v>
      </c>
      <c r="U7" s="37"/>
      <c r="V7" s="37"/>
    </row>
    <row r="8" spans="1:215">
      <c r="A8" s="96"/>
      <c r="B8" s="146"/>
      <c r="C8" s="147"/>
      <c r="D8" s="105"/>
      <c r="E8" s="41"/>
      <c r="F8" s="41"/>
      <c r="G8" s="218">
        <f t="shared" si="0"/>
        <v>0</v>
      </c>
      <c r="H8" s="40"/>
      <c r="I8" s="41"/>
      <c r="J8" s="41"/>
      <c r="K8" s="218">
        <f t="shared" ref="K8:K60" si="6">IFERROR(H8*I8*J8,0)</f>
        <v>0</v>
      </c>
      <c r="L8" s="71"/>
      <c r="M8" s="44"/>
      <c r="N8" s="44"/>
      <c r="O8" s="182">
        <f t="shared" ref="O8:O60" si="7">IFERROR(L8*M8*N8,0)</f>
        <v>0</v>
      </c>
      <c r="P8" s="42"/>
      <c r="Q8" s="65"/>
      <c r="R8" s="48"/>
      <c r="S8" s="48"/>
      <c r="T8" s="180">
        <f t="shared" ref="T8:T60" si="8">IFERROR(Q8*R8*S8,0)</f>
        <v>0</v>
      </c>
      <c r="U8" s="181">
        <f t="shared" ref="U8:U60" si="9">G8+K8+O8+T8</f>
        <v>0</v>
      </c>
      <c r="V8" s="317"/>
    </row>
    <row r="9" spans="1:215">
      <c r="A9" s="97"/>
      <c r="B9" s="148"/>
      <c r="C9" s="149"/>
      <c r="D9" s="106"/>
      <c r="E9" s="50"/>
      <c r="F9" s="50"/>
      <c r="G9" s="218">
        <f t="shared" si="0"/>
        <v>0</v>
      </c>
      <c r="H9" s="49"/>
      <c r="I9" s="50"/>
      <c r="J9" s="50"/>
      <c r="K9" s="218">
        <f t="shared" si="6"/>
        <v>0</v>
      </c>
      <c r="L9" s="71"/>
      <c r="M9" s="44"/>
      <c r="N9" s="44"/>
      <c r="O9" s="182">
        <f t="shared" si="7"/>
        <v>0</v>
      </c>
      <c r="P9" s="42"/>
      <c r="Q9" s="65"/>
      <c r="R9" s="48"/>
      <c r="S9" s="48"/>
      <c r="T9" s="180">
        <f t="shared" si="8"/>
        <v>0</v>
      </c>
      <c r="U9" s="181">
        <f t="shared" si="9"/>
        <v>0</v>
      </c>
      <c r="V9" s="317"/>
    </row>
    <row r="10" spans="1:215">
      <c r="A10" s="97"/>
      <c r="B10" s="148"/>
      <c r="C10" s="149"/>
      <c r="D10" s="111"/>
      <c r="E10" s="67"/>
      <c r="F10" s="67"/>
      <c r="G10" s="218">
        <f t="shared" si="0"/>
        <v>0</v>
      </c>
      <c r="H10" s="66"/>
      <c r="I10" s="67"/>
      <c r="J10" s="67"/>
      <c r="K10" s="218">
        <f t="shared" si="6"/>
        <v>0</v>
      </c>
      <c r="L10" s="72"/>
      <c r="M10" s="48"/>
      <c r="N10" s="48"/>
      <c r="O10" s="182">
        <f t="shared" si="7"/>
        <v>0</v>
      </c>
      <c r="P10" s="42"/>
      <c r="Q10" s="65"/>
      <c r="R10" s="48"/>
      <c r="S10" s="48"/>
      <c r="T10" s="180">
        <f t="shared" si="8"/>
        <v>0</v>
      </c>
      <c r="U10" s="181">
        <f>G10+K10+O10+T10</f>
        <v>0</v>
      </c>
      <c r="V10" s="317"/>
    </row>
    <row r="11" spans="1:215">
      <c r="A11" s="97"/>
      <c r="B11" s="148"/>
      <c r="C11" s="149"/>
      <c r="D11" s="111"/>
      <c r="E11" s="67"/>
      <c r="F11" s="67"/>
      <c r="G11" s="218">
        <f t="shared" si="0"/>
        <v>0</v>
      </c>
      <c r="H11" s="66"/>
      <c r="I11" s="67"/>
      <c r="J11" s="67"/>
      <c r="K11" s="218">
        <f t="shared" si="6"/>
        <v>0</v>
      </c>
      <c r="L11" s="72"/>
      <c r="M11" s="48"/>
      <c r="N11" s="48"/>
      <c r="O11" s="182">
        <f t="shared" si="7"/>
        <v>0</v>
      </c>
      <c r="P11" s="42"/>
      <c r="Q11" s="65"/>
      <c r="R11" s="48"/>
      <c r="S11" s="48"/>
      <c r="T11" s="180">
        <f t="shared" si="8"/>
        <v>0</v>
      </c>
      <c r="U11" s="181">
        <f t="shared" si="9"/>
        <v>0</v>
      </c>
      <c r="V11" s="317"/>
    </row>
    <row r="12" spans="1:215">
      <c r="A12" s="97" t="s">
        <v>20</v>
      </c>
      <c r="B12" s="148"/>
      <c r="C12" s="149"/>
      <c r="D12" s="111"/>
      <c r="E12" s="67"/>
      <c r="F12" s="67"/>
      <c r="G12" s="218">
        <f t="shared" si="0"/>
        <v>0</v>
      </c>
      <c r="H12" s="66"/>
      <c r="I12" s="67"/>
      <c r="J12" s="67"/>
      <c r="K12" s="218">
        <f t="shared" si="6"/>
        <v>0</v>
      </c>
      <c r="L12" s="72"/>
      <c r="M12" s="48"/>
      <c r="N12" s="48"/>
      <c r="O12" s="182">
        <f t="shared" si="7"/>
        <v>0</v>
      </c>
      <c r="P12" s="42"/>
      <c r="Q12" s="65"/>
      <c r="R12" s="48"/>
      <c r="S12" s="48"/>
      <c r="T12" s="180">
        <f t="shared" si="8"/>
        <v>0</v>
      </c>
      <c r="U12" s="181">
        <f t="shared" si="9"/>
        <v>0</v>
      </c>
      <c r="V12" s="317"/>
    </row>
    <row r="13" spans="1:215">
      <c r="A13" s="97"/>
      <c r="B13" s="148"/>
      <c r="C13" s="149"/>
      <c r="D13" s="111"/>
      <c r="E13" s="67"/>
      <c r="F13" s="67"/>
      <c r="G13" s="218">
        <f t="shared" si="0"/>
        <v>0</v>
      </c>
      <c r="H13" s="66"/>
      <c r="I13" s="67"/>
      <c r="J13" s="67"/>
      <c r="K13" s="218">
        <f t="shared" si="6"/>
        <v>0</v>
      </c>
      <c r="L13" s="72"/>
      <c r="M13" s="48"/>
      <c r="N13" s="48"/>
      <c r="O13" s="182">
        <f t="shared" si="7"/>
        <v>0</v>
      </c>
      <c r="P13" s="42"/>
      <c r="Q13" s="65"/>
      <c r="R13" s="48"/>
      <c r="S13" s="48"/>
      <c r="T13" s="180">
        <f t="shared" si="8"/>
        <v>0</v>
      </c>
      <c r="U13" s="181">
        <f t="shared" si="9"/>
        <v>0</v>
      </c>
      <c r="V13" s="317"/>
    </row>
    <row r="14" spans="1:215">
      <c r="A14" s="97"/>
      <c r="B14" s="148"/>
      <c r="C14" s="149"/>
      <c r="D14" s="111"/>
      <c r="E14" s="67"/>
      <c r="F14" s="67"/>
      <c r="G14" s="218">
        <f t="shared" si="0"/>
        <v>0</v>
      </c>
      <c r="H14" s="66"/>
      <c r="I14" s="67"/>
      <c r="J14" s="67"/>
      <c r="K14" s="218">
        <f t="shared" si="6"/>
        <v>0</v>
      </c>
      <c r="L14" s="72"/>
      <c r="M14" s="48"/>
      <c r="N14" s="48"/>
      <c r="O14" s="182">
        <f t="shared" si="7"/>
        <v>0</v>
      </c>
      <c r="P14" s="42"/>
      <c r="Q14" s="65"/>
      <c r="R14" s="48"/>
      <c r="S14" s="48"/>
      <c r="T14" s="180">
        <f t="shared" si="8"/>
        <v>0</v>
      </c>
      <c r="U14" s="181">
        <f t="shared" si="9"/>
        <v>0</v>
      </c>
      <c r="V14" s="317"/>
    </row>
    <row r="15" spans="1:215">
      <c r="A15" s="97"/>
      <c r="B15" s="148"/>
      <c r="C15" s="149"/>
      <c r="D15" s="111"/>
      <c r="E15" s="67"/>
      <c r="F15" s="67"/>
      <c r="G15" s="218">
        <f t="shared" si="0"/>
        <v>0</v>
      </c>
      <c r="H15" s="66"/>
      <c r="I15" s="67"/>
      <c r="J15" s="67"/>
      <c r="K15" s="218">
        <f t="shared" si="6"/>
        <v>0</v>
      </c>
      <c r="L15" s="72"/>
      <c r="M15" s="48"/>
      <c r="N15" s="48"/>
      <c r="O15" s="182">
        <f t="shared" si="7"/>
        <v>0</v>
      </c>
      <c r="P15" s="42"/>
      <c r="Q15" s="65"/>
      <c r="R15" s="48"/>
      <c r="S15" s="48"/>
      <c r="T15" s="180">
        <f t="shared" si="8"/>
        <v>0</v>
      </c>
      <c r="U15" s="181">
        <f t="shared" si="9"/>
        <v>0</v>
      </c>
      <c r="V15" s="317"/>
    </row>
    <row r="16" spans="1:215">
      <c r="A16" s="97"/>
      <c r="B16" s="148"/>
      <c r="C16" s="149"/>
      <c r="D16" s="111"/>
      <c r="E16" s="67"/>
      <c r="F16" s="67"/>
      <c r="G16" s="218">
        <f t="shared" si="0"/>
        <v>0</v>
      </c>
      <c r="H16" s="66"/>
      <c r="I16" s="67"/>
      <c r="J16" s="67"/>
      <c r="K16" s="218">
        <f t="shared" si="6"/>
        <v>0</v>
      </c>
      <c r="L16" s="72"/>
      <c r="M16" s="48"/>
      <c r="N16" s="48"/>
      <c r="O16" s="182">
        <f t="shared" si="7"/>
        <v>0</v>
      </c>
      <c r="P16" s="42"/>
      <c r="Q16" s="65"/>
      <c r="R16" s="48"/>
      <c r="S16" s="48"/>
      <c r="T16" s="180">
        <f t="shared" si="8"/>
        <v>0</v>
      </c>
      <c r="U16" s="181">
        <f t="shared" si="9"/>
        <v>0</v>
      </c>
      <c r="V16" s="317"/>
    </row>
    <row r="17" spans="1:22">
      <c r="A17" s="97"/>
      <c r="B17" s="148"/>
      <c r="C17" s="149"/>
      <c r="D17" s="111"/>
      <c r="E17" s="67"/>
      <c r="F17" s="67"/>
      <c r="G17" s="218">
        <f t="shared" si="0"/>
        <v>0</v>
      </c>
      <c r="H17" s="66"/>
      <c r="I17" s="67"/>
      <c r="J17" s="67"/>
      <c r="K17" s="218">
        <f t="shared" si="6"/>
        <v>0</v>
      </c>
      <c r="L17" s="72"/>
      <c r="M17" s="48"/>
      <c r="N17" s="48"/>
      <c r="O17" s="182">
        <f t="shared" si="7"/>
        <v>0</v>
      </c>
      <c r="P17" s="42"/>
      <c r="Q17" s="65"/>
      <c r="R17" s="48"/>
      <c r="S17" s="48"/>
      <c r="T17" s="180">
        <f t="shared" si="8"/>
        <v>0</v>
      </c>
      <c r="U17" s="181">
        <f t="shared" si="9"/>
        <v>0</v>
      </c>
      <c r="V17" s="317"/>
    </row>
    <row r="18" spans="1:22">
      <c r="A18" s="97"/>
      <c r="B18" s="148"/>
      <c r="C18" s="149"/>
      <c r="D18" s="111"/>
      <c r="E18" s="67"/>
      <c r="F18" s="67"/>
      <c r="G18" s="218">
        <f t="shared" si="0"/>
        <v>0</v>
      </c>
      <c r="H18" s="66"/>
      <c r="I18" s="67"/>
      <c r="J18" s="67"/>
      <c r="K18" s="218">
        <f t="shared" si="6"/>
        <v>0</v>
      </c>
      <c r="L18" s="72"/>
      <c r="M18" s="48"/>
      <c r="N18" s="48"/>
      <c r="O18" s="182">
        <f t="shared" si="7"/>
        <v>0</v>
      </c>
      <c r="P18" s="42"/>
      <c r="Q18" s="65"/>
      <c r="R18" s="48"/>
      <c r="S18" s="48"/>
      <c r="T18" s="180">
        <f t="shared" si="8"/>
        <v>0</v>
      </c>
      <c r="U18" s="181">
        <f t="shared" si="9"/>
        <v>0</v>
      </c>
      <c r="V18" s="317"/>
    </row>
    <row r="19" spans="1:22">
      <c r="A19" s="97"/>
      <c r="B19" s="148"/>
      <c r="C19" s="149"/>
      <c r="D19" s="111"/>
      <c r="E19" s="67"/>
      <c r="F19" s="67"/>
      <c r="G19" s="218">
        <f t="shared" si="0"/>
        <v>0</v>
      </c>
      <c r="H19" s="66"/>
      <c r="I19" s="67"/>
      <c r="J19" s="67"/>
      <c r="K19" s="218">
        <f t="shared" si="6"/>
        <v>0</v>
      </c>
      <c r="L19" s="72"/>
      <c r="M19" s="48"/>
      <c r="N19" s="48"/>
      <c r="O19" s="182">
        <f t="shared" si="7"/>
        <v>0</v>
      </c>
      <c r="P19" s="42"/>
      <c r="Q19" s="65"/>
      <c r="R19" s="48"/>
      <c r="S19" s="48"/>
      <c r="T19" s="180">
        <f t="shared" si="8"/>
        <v>0</v>
      </c>
      <c r="U19" s="181">
        <f t="shared" si="9"/>
        <v>0</v>
      </c>
      <c r="V19" s="317"/>
    </row>
    <row r="20" spans="1:22">
      <c r="A20" s="97"/>
      <c r="B20" s="148"/>
      <c r="C20" s="149"/>
      <c r="D20" s="111"/>
      <c r="E20" s="67"/>
      <c r="F20" s="67"/>
      <c r="G20" s="218">
        <f t="shared" si="0"/>
        <v>0</v>
      </c>
      <c r="H20" s="66"/>
      <c r="I20" s="67"/>
      <c r="J20" s="67"/>
      <c r="K20" s="218">
        <f t="shared" si="6"/>
        <v>0</v>
      </c>
      <c r="L20" s="72"/>
      <c r="M20" s="48"/>
      <c r="N20" s="48"/>
      <c r="O20" s="182">
        <f t="shared" si="7"/>
        <v>0</v>
      </c>
      <c r="P20" s="42"/>
      <c r="Q20" s="65"/>
      <c r="R20" s="48"/>
      <c r="S20" s="48"/>
      <c r="T20" s="180">
        <f t="shared" si="8"/>
        <v>0</v>
      </c>
      <c r="U20" s="181">
        <f t="shared" si="9"/>
        <v>0</v>
      </c>
      <c r="V20" s="317"/>
    </row>
    <row r="21" spans="1:22">
      <c r="A21" s="97"/>
      <c r="B21" s="148"/>
      <c r="C21" s="149"/>
      <c r="D21" s="111"/>
      <c r="E21" s="67"/>
      <c r="F21" s="67"/>
      <c r="G21" s="218">
        <f t="shared" si="0"/>
        <v>0</v>
      </c>
      <c r="H21" s="66"/>
      <c r="I21" s="67"/>
      <c r="J21" s="67"/>
      <c r="K21" s="218">
        <f t="shared" si="6"/>
        <v>0</v>
      </c>
      <c r="L21" s="72"/>
      <c r="M21" s="48"/>
      <c r="N21" s="48"/>
      <c r="O21" s="182">
        <f t="shared" si="7"/>
        <v>0</v>
      </c>
      <c r="P21" s="42"/>
      <c r="Q21" s="65"/>
      <c r="R21" s="48"/>
      <c r="S21" s="48"/>
      <c r="T21" s="180">
        <f t="shared" si="8"/>
        <v>0</v>
      </c>
      <c r="U21" s="181">
        <f t="shared" si="9"/>
        <v>0</v>
      </c>
      <c r="V21" s="317"/>
    </row>
    <row r="22" spans="1:22">
      <c r="A22" s="97"/>
      <c r="B22" s="148"/>
      <c r="C22" s="149"/>
      <c r="D22" s="111" t="s">
        <v>20</v>
      </c>
      <c r="E22" s="67"/>
      <c r="F22" s="67"/>
      <c r="G22" s="218">
        <f t="shared" si="0"/>
        <v>0</v>
      </c>
      <c r="H22" s="66"/>
      <c r="I22" s="67"/>
      <c r="J22" s="67"/>
      <c r="K22" s="218">
        <f t="shared" si="6"/>
        <v>0</v>
      </c>
      <c r="L22" s="72"/>
      <c r="M22" s="48"/>
      <c r="N22" s="48"/>
      <c r="O22" s="182">
        <f t="shared" si="7"/>
        <v>0</v>
      </c>
      <c r="P22" s="42"/>
      <c r="Q22" s="65"/>
      <c r="R22" s="48"/>
      <c r="S22" s="48"/>
      <c r="T22" s="180">
        <f t="shared" si="8"/>
        <v>0</v>
      </c>
      <c r="U22" s="181">
        <f t="shared" si="9"/>
        <v>0</v>
      </c>
      <c r="V22" s="317"/>
    </row>
    <row r="23" spans="1:22">
      <c r="A23" s="97"/>
      <c r="B23" s="148"/>
      <c r="C23" s="149"/>
      <c r="D23" s="111"/>
      <c r="E23" s="67"/>
      <c r="F23" s="67"/>
      <c r="G23" s="218">
        <f t="shared" si="0"/>
        <v>0</v>
      </c>
      <c r="H23" s="66"/>
      <c r="I23" s="67"/>
      <c r="J23" s="67"/>
      <c r="K23" s="218">
        <f t="shared" si="6"/>
        <v>0</v>
      </c>
      <c r="L23" s="72"/>
      <c r="M23" s="48"/>
      <c r="N23" s="48"/>
      <c r="O23" s="182">
        <f t="shared" si="7"/>
        <v>0</v>
      </c>
      <c r="P23" s="42"/>
      <c r="Q23" s="65"/>
      <c r="R23" s="48"/>
      <c r="S23" s="48"/>
      <c r="T23" s="180">
        <f t="shared" si="8"/>
        <v>0</v>
      </c>
      <c r="U23" s="181">
        <f t="shared" si="9"/>
        <v>0</v>
      </c>
      <c r="V23" s="317"/>
    </row>
    <row r="24" spans="1:22">
      <c r="A24" s="97"/>
      <c r="B24" s="148"/>
      <c r="C24" s="149"/>
      <c r="D24" s="111"/>
      <c r="E24" s="67"/>
      <c r="F24" s="67"/>
      <c r="G24" s="218">
        <f t="shared" si="0"/>
        <v>0</v>
      </c>
      <c r="H24" s="66"/>
      <c r="I24" s="67"/>
      <c r="J24" s="67"/>
      <c r="K24" s="218">
        <f t="shared" si="6"/>
        <v>0</v>
      </c>
      <c r="L24" s="72"/>
      <c r="M24" s="48"/>
      <c r="N24" s="48"/>
      <c r="O24" s="182">
        <f t="shared" si="7"/>
        <v>0</v>
      </c>
      <c r="P24" s="42"/>
      <c r="Q24" s="65"/>
      <c r="R24" s="48"/>
      <c r="S24" s="48"/>
      <c r="T24" s="180">
        <f t="shared" si="8"/>
        <v>0</v>
      </c>
      <c r="U24" s="181">
        <f t="shared" si="9"/>
        <v>0</v>
      </c>
      <c r="V24" s="317"/>
    </row>
    <row r="25" spans="1:22">
      <c r="A25" s="97"/>
      <c r="B25" s="148"/>
      <c r="C25" s="149"/>
      <c r="D25" s="111"/>
      <c r="E25" s="67"/>
      <c r="F25" s="67"/>
      <c r="G25" s="218">
        <f t="shared" si="0"/>
        <v>0</v>
      </c>
      <c r="H25" s="66"/>
      <c r="I25" s="67"/>
      <c r="J25" s="67"/>
      <c r="K25" s="218">
        <f t="shared" si="6"/>
        <v>0</v>
      </c>
      <c r="L25" s="72"/>
      <c r="M25" s="48"/>
      <c r="N25" s="48"/>
      <c r="O25" s="182">
        <f t="shared" si="7"/>
        <v>0</v>
      </c>
      <c r="P25" s="42"/>
      <c r="Q25" s="65"/>
      <c r="R25" s="48"/>
      <c r="S25" s="48"/>
      <c r="T25" s="180">
        <f t="shared" si="8"/>
        <v>0</v>
      </c>
      <c r="U25" s="181">
        <f t="shared" si="9"/>
        <v>0</v>
      </c>
      <c r="V25" s="317"/>
    </row>
    <row r="26" spans="1:22">
      <c r="A26" s="97"/>
      <c r="B26" s="148"/>
      <c r="C26" s="149"/>
      <c r="D26" s="111"/>
      <c r="E26" s="67"/>
      <c r="F26" s="67"/>
      <c r="G26" s="218">
        <f t="shared" si="0"/>
        <v>0</v>
      </c>
      <c r="H26" s="66"/>
      <c r="I26" s="67"/>
      <c r="J26" s="67"/>
      <c r="K26" s="218">
        <f t="shared" si="6"/>
        <v>0</v>
      </c>
      <c r="L26" s="72"/>
      <c r="M26" s="48"/>
      <c r="N26" s="48"/>
      <c r="O26" s="182">
        <f t="shared" si="7"/>
        <v>0</v>
      </c>
      <c r="P26" s="42"/>
      <c r="Q26" s="65"/>
      <c r="R26" s="48"/>
      <c r="S26" s="48"/>
      <c r="T26" s="180">
        <f t="shared" si="8"/>
        <v>0</v>
      </c>
      <c r="U26" s="181">
        <f t="shared" si="9"/>
        <v>0</v>
      </c>
      <c r="V26" s="317"/>
    </row>
    <row r="27" spans="1:22">
      <c r="A27" s="97"/>
      <c r="B27" s="148"/>
      <c r="C27" s="149"/>
      <c r="D27" s="111"/>
      <c r="E27" s="67"/>
      <c r="F27" s="67"/>
      <c r="G27" s="218">
        <f t="shared" si="0"/>
        <v>0</v>
      </c>
      <c r="H27" s="66"/>
      <c r="I27" s="67"/>
      <c r="J27" s="67"/>
      <c r="K27" s="218">
        <f t="shared" si="6"/>
        <v>0</v>
      </c>
      <c r="L27" s="72"/>
      <c r="M27" s="48"/>
      <c r="N27" s="48"/>
      <c r="O27" s="182">
        <f t="shared" si="7"/>
        <v>0</v>
      </c>
      <c r="P27" s="42"/>
      <c r="Q27" s="65"/>
      <c r="R27" s="48"/>
      <c r="S27" s="48"/>
      <c r="T27" s="180">
        <f t="shared" si="8"/>
        <v>0</v>
      </c>
      <c r="U27" s="181">
        <f t="shared" si="9"/>
        <v>0</v>
      </c>
      <c r="V27" s="317"/>
    </row>
    <row r="28" spans="1:22">
      <c r="A28" s="97"/>
      <c r="B28" s="148"/>
      <c r="C28" s="149"/>
      <c r="D28" s="111"/>
      <c r="E28" s="67"/>
      <c r="F28" s="67"/>
      <c r="G28" s="218">
        <f t="shared" si="0"/>
        <v>0</v>
      </c>
      <c r="H28" s="66"/>
      <c r="I28" s="67"/>
      <c r="J28" s="67"/>
      <c r="K28" s="218">
        <f t="shared" si="6"/>
        <v>0</v>
      </c>
      <c r="L28" s="72"/>
      <c r="M28" s="48"/>
      <c r="N28" s="48"/>
      <c r="O28" s="182">
        <f t="shared" si="7"/>
        <v>0</v>
      </c>
      <c r="P28" s="42"/>
      <c r="Q28" s="65"/>
      <c r="R28" s="48"/>
      <c r="S28" s="48"/>
      <c r="T28" s="180">
        <f t="shared" si="8"/>
        <v>0</v>
      </c>
      <c r="U28" s="181">
        <f t="shared" si="9"/>
        <v>0</v>
      </c>
      <c r="V28" s="317"/>
    </row>
    <row r="29" spans="1:22">
      <c r="A29" s="97"/>
      <c r="B29" s="148"/>
      <c r="C29" s="149"/>
      <c r="D29" s="111"/>
      <c r="E29" s="67"/>
      <c r="F29" s="67"/>
      <c r="G29" s="218">
        <f t="shared" si="0"/>
        <v>0</v>
      </c>
      <c r="H29" s="66"/>
      <c r="I29" s="67"/>
      <c r="J29" s="67"/>
      <c r="K29" s="218">
        <f t="shared" si="6"/>
        <v>0</v>
      </c>
      <c r="L29" s="72"/>
      <c r="M29" s="48"/>
      <c r="N29" s="48"/>
      <c r="O29" s="182">
        <f t="shared" si="7"/>
        <v>0</v>
      </c>
      <c r="P29" s="42"/>
      <c r="Q29" s="65"/>
      <c r="R29" s="48"/>
      <c r="S29" s="48"/>
      <c r="T29" s="180">
        <f t="shared" si="8"/>
        <v>0</v>
      </c>
      <c r="U29" s="181">
        <f t="shared" si="9"/>
        <v>0</v>
      </c>
      <c r="V29" s="317"/>
    </row>
    <row r="30" spans="1:22">
      <c r="A30" s="97"/>
      <c r="B30" s="148"/>
      <c r="C30" s="149"/>
      <c r="D30" s="111"/>
      <c r="E30" s="67"/>
      <c r="F30" s="67"/>
      <c r="G30" s="218">
        <f t="shared" si="0"/>
        <v>0</v>
      </c>
      <c r="H30" s="66"/>
      <c r="I30" s="67"/>
      <c r="J30" s="67"/>
      <c r="K30" s="218">
        <f t="shared" si="6"/>
        <v>0</v>
      </c>
      <c r="L30" s="72"/>
      <c r="M30" s="48"/>
      <c r="N30" s="48"/>
      <c r="O30" s="182">
        <f t="shared" si="7"/>
        <v>0</v>
      </c>
      <c r="P30" s="42"/>
      <c r="Q30" s="65"/>
      <c r="R30" s="48"/>
      <c r="S30" s="48"/>
      <c r="T30" s="180">
        <f t="shared" si="8"/>
        <v>0</v>
      </c>
      <c r="U30" s="181">
        <f t="shared" si="9"/>
        <v>0</v>
      </c>
      <c r="V30" s="317"/>
    </row>
    <row r="31" spans="1:22">
      <c r="A31" s="97"/>
      <c r="B31" s="148"/>
      <c r="C31" s="149"/>
      <c r="D31" s="111"/>
      <c r="E31" s="67"/>
      <c r="F31" s="67"/>
      <c r="G31" s="218">
        <f t="shared" si="0"/>
        <v>0</v>
      </c>
      <c r="H31" s="66"/>
      <c r="I31" s="67"/>
      <c r="J31" s="67"/>
      <c r="K31" s="218">
        <f t="shared" si="6"/>
        <v>0</v>
      </c>
      <c r="L31" s="72"/>
      <c r="M31" s="48"/>
      <c r="N31" s="48"/>
      <c r="O31" s="182">
        <f t="shared" si="7"/>
        <v>0</v>
      </c>
      <c r="P31" s="42"/>
      <c r="Q31" s="65"/>
      <c r="R31" s="48"/>
      <c r="S31" s="48"/>
      <c r="T31" s="180">
        <f t="shared" si="8"/>
        <v>0</v>
      </c>
      <c r="U31" s="181">
        <f t="shared" si="9"/>
        <v>0</v>
      </c>
      <c r="V31" s="317"/>
    </row>
    <row r="32" spans="1:22">
      <c r="A32" s="97"/>
      <c r="B32" s="148"/>
      <c r="C32" s="149"/>
      <c r="D32" s="111"/>
      <c r="E32" s="67"/>
      <c r="F32" s="67"/>
      <c r="G32" s="218">
        <f t="shared" si="0"/>
        <v>0</v>
      </c>
      <c r="H32" s="66"/>
      <c r="I32" s="67"/>
      <c r="J32" s="67"/>
      <c r="K32" s="218">
        <f t="shared" si="6"/>
        <v>0</v>
      </c>
      <c r="L32" s="72"/>
      <c r="M32" s="48"/>
      <c r="N32" s="48"/>
      <c r="O32" s="182">
        <f t="shared" si="7"/>
        <v>0</v>
      </c>
      <c r="P32" s="42"/>
      <c r="Q32" s="65"/>
      <c r="R32" s="48"/>
      <c r="S32" s="48"/>
      <c r="T32" s="180">
        <f t="shared" si="8"/>
        <v>0</v>
      </c>
      <c r="U32" s="181">
        <f t="shared" si="9"/>
        <v>0</v>
      </c>
      <c r="V32" s="317"/>
    </row>
    <row r="33" spans="1:22">
      <c r="A33" s="97"/>
      <c r="B33" s="148"/>
      <c r="C33" s="149"/>
      <c r="D33" s="111"/>
      <c r="E33" s="67"/>
      <c r="F33" s="67"/>
      <c r="G33" s="218">
        <f t="shared" si="0"/>
        <v>0</v>
      </c>
      <c r="H33" s="66"/>
      <c r="I33" s="67"/>
      <c r="J33" s="67"/>
      <c r="K33" s="218">
        <f t="shared" si="6"/>
        <v>0</v>
      </c>
      <c r="L33" s="72"/>
      <c r="M33" s="48"/>
      <c r="N33" s="48"/>
      <c r="O33" s="182">
        <f t="shared" si="7"/>
        <v>0</v>
      </c>
      <c r="P33" s="42"/>
      <c r="Q33" s="65"/>
      <c r="R33" s="48"/>
      <c r="S33" s="48"/>
      <c r="T33" s="180">
        <f t="shared" si="8"/>
        <v>0</v>
      </c>
      <c r="U33" s="181">
        <f t="shared" si="9"/>
        <v>0</v>
      </c>
      <c r="V33" s="317"/>
    </row>
    <row r="34" spans="1:22">
      <c r="A34" s="97"/>
      <c r="B34" s="148"/>
      <c r="C34" s="149"/>
      <c r="D34" s="111"/>
      <c r="E34" s="67"/>
      <c r="F34" s="67"/>
      <c r="G34" s="218">
        <f t="shared" si="0"/>
        <v>0</v>
      </c>
      <c r="H34" s="66"/>
      <c r="I34" s="67"/>
      <c r="J34" s="67"/>
      <c r="K34" s="218">
        <f t="shared" si="6"/>
        <v>0</v>
      </c>
      <c r="L34" s="72"/>
      <c r="M34" s="48"/>
      <c r="N34" s="48"/>
      <c r="O34" s="182">
        <f t="shared" si="7"/>
        <v>0</v>
      </c>
      <c r="P34" s="42"/>
      <c r="Q34" s="65"/>
      <c r="R34" s="48"/>
      <c r="S34" s="48"/>
      <c r="T34" s="180">
        <f t="shared" si="8"/>
        <v>0</v>
      </c>
      <c r="U34" s="181">
        <f t="shared" si="9"/>
        <v>0</v>
      </c>
      <c r="V34" s="317"/>
    </row>
    <row r="35" spans="1:22">
      <c r="A35" s="97"/>
      <c r="B35" s="148"/>
      <c r="C35" s="149"/>
      <c r="D35" s="111"/>
      <c r="E35" s="67"/>
      <c r="F35" s="67"/>
      <c r="G35" s="218">
        <f t="shared" si="0"/>
        <v>0</v>
      </c>
      <c r="H35" s="66"/>
      <c r="I35" s="67"/>
      <c r="J35" s="67"/>
      <c r="K35" s="218">
        <f t="shared" si="6"/>
        <v>0</v>
      </c>
      <c r="L35" s="72"/>
      <c r="M35" s="48"/>
      <c r="N35" s="48"/>
      <c r="O35" s="182">
        <f t="shared" si="7"/>
        <v>0</v>
      </c>
      <c r="P35" s="42"/>
      <c r="Q35" s="65"/>
      <c r="R35" s="48"/>
      <c r="S35" s="48"/>
      <c r="T35" s="180">
        <f t="shared" si="8"/>
        <v>0</v>
      </c>
      <c r="U35" s="181">
        <f t="shared" si="9"/>
        <v>0</v>
      </c>
      <c r="V35" s="317"/>
    </row>
    <row r="36" spans="1:22">
      <c r="A36" s="97"/>
      <c r="B36" s="148"/>
      <c r="C36" s="149"/>
      <c r="D36" s="111"/>
      <c r="E36" s="67"/>
      <c r="F36" s="67"/>
      <c r="G36" s="218">
        <f t="shared" si="0"/>
        <v>0</v>
      </c>
      <c r="H36" s="66"/>
      <c r="I36" s="67"/>
      <c r="J36" s="67"/>
      <c r="K36" s="218">
        <f t="shared" si="6"/>
        <v>0</v>
      </c>
      <c r="L36" s="72"/>
      <c r="M36" s="48"/>
      <c r="N36" s="48"/>
      <c r="O36" s="182">
        <f t="shared" si="7"/>
        <v>0</v>
      </c>
      <c r="P36" s="42"/>
      <c r="Q36" s="65"/>
      <c r="R36" s="48"/>
      <c r="S36" s="48"/>
      <c r="T36" s="180">
        <f t="shared" si="8"/>
        <v>0</v>
      </c>
      <c r="U36" s="181">
        <f t="shared" si="9"/>
        <v>0</v>
      </c>
      <c r="V36" s="317"/>
    </row>
    <row r="37" spans="1:22">
      <c r="A37" s="97"/>
      <c r="B37" s="148"/>
      <c r="C37" s="149"/>
      <c r="D37" s="111"/>
      <c r="E37" s="67"/>
      <c r="F37" s="67"/>
      <c r="G37" s="218">
        <f t="shared" si="0"/>
        <v>0</v>
      </c>
      <c r="H37" s="66"/>
      <c r="I37" s="67"/>
      <c r="J37" s="67"/>
      <c r="K37" s="218">
        <f t="shared" si="6"/>
        <v>0</v>
      </c>
      <c r="L37" s="72"/>
      <c r="M37" s="48"/>
      <c r="N37" s="48"/>
      <c r="O37" s="182">
        <f t="shared" si="7"/>
        <v>0</v>
      </c>
      <c r="P37" s="42"/>
      <c r="Q37" s="65"/>
      <c r="R37" s="48"/>
      <c r="S37" s="48"/>
      <c r="T37" s="180">
        <f t="shared" si="8"/>
        <v>0</v>
      </c>
      <c r="U37" s="181">
        <f t="shared" si="9"/>
        <v>0</v>
      </c>
      <c r="V37" s="317"/>
    </row>
    <row r="38" spans="1:22">
      <c r="A38" s="97"/>
      <c r="B38" s="148"/>
      <c r="C38" s="149"/>
      <c r="D38" s="111"/>
      <c r="E38" s="67"/>
      <c r="F38" s="67"/>
      <c r="G38" s="218">
        <f t="shared" si="0"/>
        <v>0</v>
      </c>
      <c r="H38" s="66"/>
      <c r="I38" s="67"/>
      <c r="J38" s="67"/>
      <c r="K38" s="218">
        <f t="shared" si="6"/>
        <v>0</v>
      </c>
      <c r="L38" s="72"/>
      <c r="M38" s="48"/>
      <c r="N38" s="48"/>
      <c r="O38" s="182">
        <f t="shared" si="7"/>
        <v>0</v>
      </c>
      <c r="P38" s="42"/>
      <c r="Q38" s="65"/>
      <c r="R38" s="48"/>
      <c r="S38" s="48"/>
      <c r="T38" s="180">
        <f t="shared" si="8"/>
        <v>0</v>
      </c>
      <c r="U38" s="181">
        <f t="shared" si="9"/>
        <v>0</v>
      </c>
      <c r="V38" s="317"/>
    </row>
    <row r="39" spans="1:22">
      <c r="A39" s="97"/>
      <c r="B39" s="148"/>
      <c r="C39" s="149"/>
      <c r="D39" s="111"/>
      <c r="E39" s="67"/>
      <c r="F39" s="67"/>
      <c r="G39" s="218">
        <f t="shared" si="0"/>
        <v>0</v>
      </c>
      <c r="H39" s="66"/>
      <c r="I39" s="67"/>
      <c r="J39" s="67"/>
      <c r="K39" s="218">
        <f t="shared" si="6"/>
        <v>0</v>
      </c>
      <c r="L39" s="72"/>
      <c r="M39" s="48"/>
      <c r="N39" s="48"/>
      <c r="O39" s="182">
        <f t="shared" si="7"/>
        <v>0</v>
      </c>
      <c r="P39" s="42"/>
      <c r="Q39" s="65"/>
      <c r="R39" s="48"/>
      <c r="S39" s="48"/>
      <c r="T39" s="180">
        <f t="shared" si="8"/>
        <v>0</v>
      </c>
      <c r="U39" s="181">
        <f t="shared" si="9"/>
        <v>0</v>
      </c>
      <c r="V39" s="317"/>
    </row>
    <row r="40" spans="1:22">
      <c r="A40" s="97"/>
      <c r="B40" s="148"/>
      <c r="C40" s="149"/>
      <c r="D40" s="111"/>
      <c r="E40" s="67"/>
      <c r="F40" s="67"/>
      <c r="G40" s="218">
        <f t="shared" si="0"/>
        <v>0</v>
      </c>
      <c r="H40" s="66"/>
      <c r="I40" s="67"/>
      <c r="J40" s="67"/>
      <c r="K40" s="218">
        <f t="shared" si="6"/>
        <v>0</v>
      </c>
      <c r="L40" s="72"/>
      <c r="M40" s="48"/>
      <c r="N40" s="48"/>
      <c r="O40" s="182">
        <f t="shared" si="7"/>
        <v>0</v>
      </c>
      <c r="P40" s="42"/>
      <c r="Q40" s="65"/>
      <c r="R40" s="48"/>
      <c r="S40" s="48"/>
      <c r="T40" s="180">
        <f t="shared" si="8"/>
        <v>0</v>
      </c>
      <c r="U40" s="181">
        <f t="shared" si="9"/>
        <v>0</v>
      </c>
      <c r="V40" s="317"/>
    </row>
    <row r="41" spans="1:22">
      <c r="A41" s="97"/>
      <c r="B41" s="148"/>
      <c r="C41" s="149"/>
      <c r="D41" s="111"/>
      <c r="E41" s="67"/>
      <c r="F41" s="67"/>
      <c r="G41" s="218">
        <f t="shared" si="0"/>
        <v>0</v>
      </c>
      <c r="H41" s="66"/>
      <c r="I41" s="67"/>
      <c r="J41" s="67"/>
      <c r="K41" s="218">
        <f t="shared" si="6"/>
        <v>0</v>
      </c>
      <c r="L41" s="72"/>
      <c r="M41" s="48"/>
      <c r="N41" s="48"/>
      <c r="O41" s="182">
        <f t="shared" si="7"/>
        <v>0</v>
      </c>
      <c r="P41" s="42"/>
      <c r="Q41" s="65"/>
      <c r="R41" s="48"/>
      <c r="S41" s="48"/>
      <c r="T41" s="180">
        <f t="shared" si="8"/>
        <v>0</v>
      </c>
      <c r="U41" s="181">
        <f t="shared" si="9"/>
        <v>0</v>
      </c>
      <c r="V41" s="317"/>
    </row>
    <row r="42" spans="1:22">
      <c r="A42" s="97"/>
      <c r="B42" s="148"/>
      <c r="C42" s="149"/>
      <c r="D42" s="111"/>
      <c r="E42" s="67"/>
      <c r="F42" s="67"/>
      <c r="G42" s="218">
        <f t="shared" si="0"/>
        <v>0</v>
      </c>
      <c r="H42" s="66"/>
      <c r="I42" s="67"/>
      <c r="J42" s="67"/>
      <c r="K42" s="218">
        <f t="shared" si="6"/>
        <v>0</v>
      </c>
      <c r="L42" s="72"/>
      <c r="M42" s="48"/>
      <c r="N42" s="48"/>
      <c r="O42" s="182">
        <f t="shared" si="7"/>
        <v>0</v>
      </c>
      <c r="P42" s="42"/>
      <c r="Q42" s="65"/>
      <c r="R42" s="48"/>
      <c r="S42" s="48"/>
      <c r="T42" s="180">
        <f t="shared" si="8"/>
        <v>0</v>
      </c>
      <c r="U42" s="181">
        <f t="shared" si="9"/>
        <v>0</v>
      </c>
      <c r="V42" s="317"/>
    </row>
    <row r="43" spans="1:22">
      <c r="A43" s="97"/>
      <c r="B43" s="148"/>
      <c r="C43" s="149"/>
      <c r="D43" s="111"/>
      <c r="E43" s="67"/>
      <c r="F43" s="67"/>
      <c r="G43" s="218">
        <f t="shared" si="0"/>
        <v>0</v>
      </c>
      <c r="H43" s="66"/>
      <c r="I43" s="67"/>
      <c r="J43" s="67"/>
      <c r="K43" s="218">
        <f t="shared" si="6"/>
        <v>0</v>
      </c>
      <c r="L43" s="72"/>
      <c r="M43" s="48"/>
      <c r="N43" s="48"/>
      <c r="O43" s="182">
        <f t="shared" si="7"/>
        <v>0</v>
      </c>
      <c r="P43" s="42"/>
      <c r="Q43" s="65"/>
      <c r="R43" s="48"/>
      <c r="S43" s="48"/>
      <c r="T43" s="180">
        <f t="shared" si="8"/>
        <v>0</v>
      </c>
      <c r="U43" s="181">
        <f t="shared" si="9"/>
        <v>0</v>
      </c>
      <c r="V43" s="317"/>
    </row>
    <row r="44" spans="1:22">
      <c r="A44" s="97"/>
      <c r="B44" s="148"/>
      <c r="C44" s="149"/>
      <c r="D44" s="111"/>
      <c r="E44" s="67"/>
      <c r="F44" s="67"/>
      <c r="G44" s="218">
        <f t="shared" si="0"/>
        <v>0</v>
      </c>
      <c r="H44" s="66"/>
      <c r="I44" s="67"/>
      <c r="J44" s="67"/>
      <c r="K44" s="218">
        <f t="shared" si="6"/>
        <v>0</v>
      </c>
      <c r="L44" s="72"/>
      <c r="M44" s="48"/>
      <c r="N44" s="48"/>
      <c r="O44" s="182">
        <f t="shared" si="7"/>
        <v>0</v>
      </c>
      <c r="P44" s="42"/>
      <c r="Q44" s="65"/>
      <c r="R44" s="48"/>
      <c r="S44" s="48"/>
      <c r="T44" s="180">
        <f t="shared" si="8"/>
        <v>0</v>
      </c>
      <c r="U44" s="181">
        <f t="shared" si="9"/>
        <v>0</v>
      </c>
      <c r="V44" s="317"/>
    </row>
    <row r="45" spans="1:22">
      <c r="A45" s="97"/>
      <c r="B45" s="148"/>
      <c r="C45" s="149"/>
      <c r="D45" s="111"/>
      <c r="E45" s="67"/>
      <c r="F45" s="67"/>
      <c r="G45" s="218">
        <f t="shared" si="0"/>
        <v>0</v>
      </c>
      <c r="H45" s="66"/>
      <c r="I45" s="67"/>
      <c r="J45" s="67"/>
      <c r="K45" s="218">
        <f t="shared" si="6"/>
        <v>0</v>
      </c>
      <c r="L45" s="72"/>
      <c r="M45" s="48"/>
      <c r="N45" s="48"/>
      <c r="O45" s="182">
        <f t="shared" si="7"/>
        <v>0</v>
      </c>
      <c r="P45" s="42"/>
      <c r="Q45" s="65"/>
      <c r="R45" s="48"/>
      <c r="S45" s="48"/>
      <c r="T45" s="180">
        <f t="shared" si="8"/>
        <v>0</v>
      </c>
      <c r="U45" s="181">
        <f t="shared" si="9"/>
        <v>0</v>
      </c>
      <c r="V45" s="317"/>
    </row>
    <row r="46" spans="1:22">
      <c r="A46" s="97"/>
      <c r="B46" s="148"/>
      <c r="C46" s="149"/>
      <c r="D46" s="111"/>
      <c r="E46" s="67"/>
      <c r="F46" s="67"/>
      <c r="G46" s="218">
        <f t="shared" si="0"/>
        <v>0</v>
      </c>
      <c r="H46" s="66"/>
      <c r="I46" s="67"/>
      <c r="J46" s="67"/>
      <c r="K46" s="218">
        <f t="shared" si="6"/>
        <v>0</v>
      </c>
      <c r="L46" s="72"/>
      <c r="M46" s="48"/>
      <c r="N46" s="48"/>
      <c r="O46" s="182">
        <f t="shared" si="7"/>
        <v>0</v>
      </c>
      <c r="P46" s="42"/>
      <c r="Q46" s="65"/>
      <c r="R46" s="48"/>
      <c r="S46" s="48"/>
      <c r="T46" s="180">
        <f t="shared" si="8"/>
        <v>0</v>
      </c>
      <c r="U46" s="181">
        <f t="shared" si="9"/>
        <v>0</v>
      </c>
      <c r="V46" s="317"/>
    </row>
    <row r="47" spans="1:22">
      <c r="A47" s="97"/>
      <c r="B47" s="148"/>
      <c r="C47" s="149"/>
      <c r="D47" s="111"/>
      <c r="E47" s="67"/>
      <c r="F47" s="67"/>
      <c r="G47" s="218">
        <f t="shared" si="0"/>
        <v>0</v>
      </c>
      <c r="H47" s="66"/>
      <c r="I47" s="67"/>
      <c r="J47" s="67"/>
      <c r="K47" s="218">
        <f t="shared" si="6"/>
        <v>0</v>
      </c>
      <c r="L47" s="72"/>
      <c r="M47" s="48"/>
      <c r="N47" s="48"/>
      <c r="O47" s="182">
        <f t="shared" si="7"/>
        <v>0</v>
      </c>
      <c r="P47" s="42"/>
      <c r="Q47" s="65"/>
      <c r="R47" s="48"/>
      <c r="S47" s="48"/>
      <c r="T47" s="180">
        <f t="shared" si="8"/>
        <v>0</v>
      </c>
      <c r="U47" s="181">
        <f t="shared" si="9"/>
        <v>0</v>
      </c>
      <c r="V47" s="317"/>
    </row>
    <row r="48" spans="1:22">
      <c r="A48" s="97"/>
      <c r="B48" s="148"/>
      <c r="C48" s="149"/>
      <c r="D48" s="111"/>
      <c r="E48" s="67"/>
      <c r="F48" s="67"/>
      <c r="G48" s="218">
        <f t="shared" si="0"/>
        <v>0</v>
      </c>
      <c r="H48" s="66"/>
      <c r="I48" s="67"/>
      <c r="J48" s="67"/>
      <c r="K48" s="218">
        <f t="shared" si="6"/>
        <v>0</v>
      </c>
      <c r="L48" s="72"/>
      <c r="M48" s="48"/>
      <c r="N48" s="48"/>
      <c r="O48" s="182">
        <f t="shared" si="7"/>
        <v>0</v>
      </c>
      <c r="P48" s="42"/>
      <c r="Q48" s="65"/>
      <c r="R48" s="48"/>
      <c r="S48" s="48"/>
      <c r="T48" s="180">
        <f t="shared" si="8"/>
        <v>0</v>
      </c>
      <c r="U48" s="181">
        <f t="shared" si="9"/>
        <v>0</v>
      </c>
      <c r="V48" s="317"/>
    </row>
    <row r="49" spans="1:22">
      <c r="A49" s="97"/>
      <c r="B49" s="148"/>
      <c r="C49" s="149"/>
      <c r="D49" s="111"/>
      <c r="E49" s="67"/>
      <c r="F49" s="67"/>
      <c r="G49" s="218">
        <f t="shared" si="0"/>
        <v>0</v>
      </c>
      <c r="H49" s="66"/>
      <c r="I49" s="67"/>
      <c r="J49" s="67"/>
      <c r="K49" s="218">
        <f t="shared" si="6"/>
        <v>0</v>
      </c>
      <c r="L49" s="72"/>
      <c r="M49" s="48"/>
      <c r="N49" s="48"/>
      <c r="O49" s="182">
        <f t="shared" si="7"/>
        <v>0</v>
      </c>
      <c r="P49" s="42"/>
      <c r="Q49" s="65"/>
      <c r="R49" s="48"/>
      <c r="S49" s="48"/>
      <c r="T49" s="180">
        <f t="shared" si="8"/>
        <v>0</v>
      </c>
      <c r="U49" s="181">
        <f t="shared" si="9"/>
        <v>0</v>
      </c>
      <c r="V49" s="317"/>
    </row>
    <row r="50" spans="1:22">
      <c r="A50" s="97" t="s">
        <v>20</v>
      </c>
      <c r="B50" s="148"/>
      <c r="C50" s="149"/>
      <c r="D50" s="111"/>
      <c r="E50" s="67"/>
      <c r="F50" s="67"/>
      <c r="G50" s="218">
        <f t="shared" si="0"/>
        <v>0</v>
      </c>
      <c r="H50" s="66"/>
      <c r="I50" s="67"/>
      <c r="J50" s="67"/>
      <c r="K50" s="218">
        <f t="shared" si="6"/>
        <v>0</v>
      </c>
      <c r="L50" s="72"/>
      <c r="M50" s="48"/>
      <c r="N50" s="48"/>
      <c r="O50" s="182">
        <f t="shared" si="7"/>
        <v>0</v>
      </c>
      <c r="P50" s="42"/>
      <c r="Q50" s="65"/>
      <c r="R50" s="48"/>
      <c r="S50" s="48"/>
      <c r="T50" s="180">
        <f t="shared" si="8"/>
        <v>0</v>
      </c>
      <c r="U50" s="181">
        <f t="shared" si="9"/>
        <v>0</v>
      </c>
      <c r="V50" s="317"/>
    </row>
    <row r="51" spans="1:22">
      <c r="A51" s="97"/>
      <c r="B51" s="148"/>
      <c r="C51" s="149"/>
      <c r="D51" s="111"/>
      <c r="E51" s="67"/>
      <c r="F51" s="67"/>
      <c r="G51" s="218">
        <f t="shared" si="0"/>
        <v>0</v>
      </c>
      <c r="H51" s="66"/>
      <c r="I51" s="67"/>
      <c r="J51" s="67"/>
      <c r="K51" s="218">
        <f t="shared" si="6"/>
        <v>0</v>
      </c>
      <c r="L51" s="72"/>
      <c r="M51" s="48"/>
      <c r="N51" s="48"/>
      <c r="O51" s="182">
        <f t="shared" si="7"/>
        <v>0</v>
      </c>
      <c r="P51" s="42"/>
      <c r="Q51" s="65"/>
      <c r="R51" s="48"/>
      <c r="S51" s="48"/>
      <c r="T51" s="180">
        <f t="shared" si="8"/>
        <v>0</v>
      </c>
      <c r="U51" s="181">
        <f t="shared" si="9"/>
        <v>0</v>
      </c>
      <c r="V51" s="317"/>
    </row>
    <row r="52" spans="1:22">
      <c r="A52" s="97" t="s">
        <v>20</v>
      </c>
      <c r="B52" s="148"/>
      <c r="C52" s="149"/>
      <c r="D52" s="111"/>
      <c r="E52" s="67"/>
      <c r="F52" s="67"/>
      <c r="G52" s="218">
        <f t="shared" si="0"/>
        <v>0</v>
      </c>
      <c r="H52" s="66"/>
      <c r="I52" s="67"/>
      <c r="J52" s="67"/>
      <c r="K52" s="218">
        <f t="shared" si="6"/>
        <v>0</v>
      </c>
      <c r="L52" s="72"/>
      <c r="M52" s="48"/>
      <c r="N52" s="48"/>
      <c r="O52" s="182">
        <f t="shared" si="7"/>
        <v>0</v>
      </c>
      <c r="P52" s="42"/>
      <c r="Q52" s="65"/>
      <c r="R52" s="48"/>
      <c r="S52" s="48"/>
      <c r="T52" s="180">
        <f t="shared" si="8"/>
        <v>0</v>
      </c>
      <c r="U52" s="181">
        <f t="shared" si="9"/>
        <v>0</v>
      </c>
      <c r="V52" s="317"/>
    </row>
    <row r="53" spans="1:22">
      <c r="A53" s="97" t="s">
        <v>20</v>
      </c>
      <c r="B53" s="148"/>
      <c r="C53" s="149"/>
      <c r="D53" s="111"/>
      <c r="E53" s="67"/>
      <c r="F53" s="67"/>
      <c r="G53" s="218">
        <f t="shared" si="0"/>
        <v>0</v>
      </c>
      <c r="H53" s="66"/>
      <c r="I53" s="67"/>
      <c r="J53" s="67"/>
      <c r="K53" s="218">
        <f t="shared" si="6"/>
        <v>0</v>
      </c>
      <c r="L53" s="72"/>
      <c r="M53" s="48"/>
      <c r="N53" s="48"/>
      <c r="O53" s="182">
        <f t="shared" si="7"/>
        <v>0</v>
      </c>
      <c r="P53" s="42"/>
      <c r="Q53" s="65"/>
      <c r="R53" s="48"/>
      <c r="S53" s="48"/>
      <c r="T53" s="180">
        <f t="shared" si="8"/>
        <v>0</v>
      </c>
      <c r="U53" s="181">
        <f t="shared" si="9"/>
        <v>0</v>
      </c>
      <c r="V53" s="317"/>
    </row>
    <row r="54" spans="1:22">
      <c r="A54" s="98" t="s">
        <v>20</v>
      </c>
      <c r="B54" s="150"/>
      <c r="C54" s="151"/>
      <c r="D54" s="111"/>
      <c r="E54" s="67"/>
      <c r="F54" s="67"/>
      <c r="G54" s="218">
        <f t="shared" si="0"/>
        <v>0</v>
      </c>
      <c r="H54" s="66"/>
      <c r="I54" s="67"/>
      <c r="J54" s="67"/>
      <c r="K54" s="218">
        <f t="shared" si="6"/>
        <v>0</v>
      </c>
      <c r="L54" s="72"/>
      <c r="M54" s="48"/>
      <c r="N54" s="48"/>
      <c r="O54" s="182">
        <f t="shared" si="7"/>
        <v>0</v>
      </c>
      <c r="P54" s="42"/>
      <c r="Q54" s="65"/>
      <c r="R54" s="48"/>
      <c r="S54" s="48"/>
      <c r="T54" s="180">
        <f t="shared" si="8"/>
        <v>0</v>
      </c>
      <c r="U54" s="181">
        <f t="shared" si="9"/>
        <v>0</v>
      </c>
      <c r="V54" s="317"/>
    </row>
    <row r="55" spans="1:22">
      <c r="A55" s="97"/>
      <c r="B55" s="148"/>
      <c r="C55" s="149"/>
      <c r="D55" s="111"/>
      <c r="E55" s="67"/>
      <c r="F55" s="67"/>
      <c r="G55" s="218">
        <f t="shared" si="0"/>
        <v>0</v>
      </c>
      <c r="H55" s="66"/>
      <c r="I55" s="67"/>
      <c r="J55" s="67"/>
      <c r="K55" s="218">
        <f t="shared" si="6"/>
        <v>0</v>
      </c>
      <c r="L55" s="72"/>
      <c r="M55" s="48"/>
      <c r="N55" s="48"/>
      <c r="O55" s="182">
        <f t="shared" si="7"/>
        <v>0</v>
      </c>
      <c r="P55" s="42"/>
      <c r="Q55" s="65"/>
      <c r="R55" s="48"/>
      <c r="S55" s="48"/>
      <c r="T55" s="180">
        <f t="shared" si="8"/>
        <v>0</v>
      </c>
      <c r="U55" s="181">
        <f t="shared" si="9"/>
        <v>0</v>
      </c>
      <c r="V55" s="317"/>
    </row>
    <row r="56" spans="1:22">
      <c r="A56" s="98" t="s">
        <v>20</v>
      </c>
      <c r="B56" s="150"/>
      <c r="C56" s="151"/>
      <c r="D56" s="111"/>
      <c r="E56" s="67"/>
      <c r="F56" s="67"/>
      <c r="G56" s="218">
        <f t="shared" si="0"/>
        <v>0</v>
      </c>
      <c r="H56" s="66"/>
      <c r="I56" s="67"/>
      <c r="J56" s="67"/>
      <c r="K56" s="218">
        <f t="shared" si="6"/>
        <v>0</v>
      </c>
      <c r="L56" s="72"/>
      <c r="M56" s="48"/>
      <c r="N56" s="48"/>
      <c r="O56" s="182">
        <f t="shared" si="7"/>
        <v>0</v>
      </c>
      <c r="P56" s="42"/>
      <c r="Q56" s="65"/>
      <c r="R56" s="48"/>
      <c r="S56" s="48"/>
      <c r="T56" s="180">
        <f t="shared" si="8"/>
        <v>0</v>
      </c>
      <c r="U56" s="181">
        <f t="shared" si="9"/>
        <v>0</v>
      </c>
      <c r="V56" s="317"/>
    </row>
    <row r="57" spans="1:22">
      <c r="A57" s="99" t="s">
        <v>20</v>
      </c>
      <c r="B57" s="152"/>
      <c r="C57" s="153"/>
      <c r="D57" s="111"/>
      <c r="E57" s="67"/>
      <c r="F57" s="67"/>
      <c r="G57" s="218">
        <f t="shared" si="0"/>
        <v>0</v>
      </c>
      <c r="H57" s="66"/>
      <c r="I57" s="67"/>
      <c r="J57" s="67"/>
      <c r="K57" s="218">
        <f t="shared" si="6"/>
        <v>0</v>
      </c>
      <c r="L57" s="72"/>
      <c r="M57" s="48"/>
      <c r="N57" s="48"/>
      <c r="O57" s="182">
        <f t="shared" si="7"/>
        <v>0</v>
      </c>
      <c r="P57" s="42"/>
      <c r="Q57" s="65"/>
      <c r="R57" s="48"/>
      <c r="S57" s="48"/>
      <c r="T57" s="180">
        <f t="shared" si="8"/>
        <v>0</v>
      </c>
      <c r="U57" s="181">
        <f t="shared" si="9"/>
        <v>0</v>
      </c>
      <c r="V57" s="317"/>
    </row>
    <row r="58" spans="1:22">
      <c r="A58" s="100" t="s">
        <v>20</v>
      </c>
      <c r="B58" s="154"/>
      <c r="C58" s="155"/>
      <c r="D58" s="111"/>
      <c r="E58" s="67"/>
      <c r="F58" s="67"/>
      <c r="G58" s="218">
        <f t="shared" si="0"/>
        <v>0</v>
      </c>
      <c r="H58" s="66"/>
      <c r="I58" s="67"/>
      <c r="J58" s="67"/>
      <c r="K58" s="218">
        <f t="shared" si="6"/>
        <v>0</v>
      </c>
      <c r="L58" s="72"/>
      <c r="M58" s="48"/>
      <c r="N58" s="48"/>
      <c r="O58" s="182">
        <f t="shared" si="7"/>
        <v>0</v>
      </c>
      <c r="P58" s="42"/>
      <c r="Q58" s="65"/>
      <c r="R58" s="48"/>
      <c r="S58" s="48"/>
      <c r="T58" s="180">
        <f t="shared" si="8"/>
        <v>0</v>
      </c>
      <c r="U58" s="181">
        <f t="shared" si="9"/>
        <v>0</v>
      </c>
      <c r="V58" s="317"/>
    </row>
    <row r="59" spans="1:22">
      <c r="A59" s="97"/>
      <c r="B59" s="148"/>
      <c r="C59" s="149"/>
      <c r="D59" s="111"/>
      <c r="E59" s="67"/>
      <c r="F59" s="67"/>
      <c r="G59" s="218">
        <f t="shared" si="0"/>
        <v>0</v>
      </c>
      <c r="H59" s="66"/>
      <c r="I59" s="67"/>
      <c r="J59" s="67"/>
      <c r="K59" s="218">
        <f t="shared" si="6"/>
        <v>0</v>
      </c>
      <c r="L59" s="72"/>
      <c r="M59" s="48"/>
      <c r="N59" s="48"/>
      <c r="O59" s="182">
        <f t="shared" si="7"/>
        <v>0</v>
      </c>
      <c r="P59" s="42"/>
      <c r="Q59" s="65"/>
      <c r="R59" s="48"/>
      <c r="S59" s="48"/>
      <c r="T59" s="180">
        <f t="shared" si="8"/>
        <v>0</v>
      </c>
      <c r="U59" s="181">
        <f t="shared" si="9"/>
        <v>0</v>
      </c>
      <c r="V59" s="317"/>
    </row>
    <row r="60" spans="1:22" ht="15" thickBot="1">
      <c r="A60" s="101" t="s">
        <v>20</v>
      </c>
      <c r="B60" s="156"/>
      <c r="C60" s="157"/>
      <c r="D60" s="107"/>
      <c r="E60" s="55"/>
      <c r="F60" s="55"/>
      <c r="G60" s="221">
        <f t="shared" si="0"/>
        <v>0</v>
      </c>
      <c r="H60" s="54"/>
      <c r="I60" s="55"/>
      <c r="J60" s="55"/>
      <c r="K60" s="221">
        <f t="shared" si="6"/>
        <v>0</v>
      </c>
      <c r="L60" s="73"/>
      <c r="M60" s="69"/>
      <c r="N60" s="69"/>
      <c r="O60" s="184">
        <f t="shared" si="7"/>
        <v>0</v>
      </c>
      <c r="P60" s="56"/>
      <c r="Q60" s="57"/>
      <c r="R60" s="58"/>
      <c r="S60" s="58"/>
      <c r="T60" s="186">
        <f t="shared" si="8"/>
        <v>0</v>
      </c>
      <c r="U60" s="187">
        <f t="shared" si="9"/>
        <v>0</v>
      </c>
      <c r="V60" s="318"/>
    </row>
    <row r="61" spans="1:22" ht="15" hidden="1" thickBot="1">
      <c r="B61" s="316"/>
      <c r="C61" s="316"/>
      <c r="E61" s="189">
        <f>SUM(E8:E60)</f>
        <v>0</v>
      </c>
      <c r="I61" s="189">
        <f>SUM(I8:I60)</f>
        <v>0</v>
      </c>
      <c r="M61" s="189">
        <f>SUM(M8:M60)</f>
        <v>0</v>
      </c>
      <c r="R61" s="189">
        <f>SUM(R8:R60)</f>
        <v>0</v>
      </c>
    </row>
    <row r="62" spans="1:22" ht="18.75" customHeight="1" thickBot="1">
      <c r="A62" s="17"/>
      <c r="B62" s="17"/>
      <c r="C62" s="17"/>
      <c r="K62" s="143" t="s">
        <v>20</v>
      </c>
      <c r="L62" s="143"/>
      <c r="M62" s="143"/>
      <c r="N62" s="143"/>
      <c r="O62" s="143"/>
      <c r="P62" s="470" t="s">
        <v>77</v>
      </c>
      <c r="Q62" s="470"/>
      <c r="R62" s="470"/>
      <c r="S62" s="470"/>
      <c r="T62" s="470"/>
      <c r="U62" s="38">
        <f>SUM(U8:U60)</f>
        <v>0</v>
      </c>
      <c r="V62" s="39" t="s">
        <v>20</v>
      </c>
    </row>
    <row r="63" spans="1:22" ht="15" customHeight="1" thickBot="1">
      <c r="A63" s="17"/>
      <c r="B63" s="17"/>
      <c r="C63" s="17"/>
      <c r="P63" s="473" t="s">
        <v>121</v>
      </c>
      <c r="Q63" s="473"/>
      <c r="R63" s="473"/>
      <c r="S63" s="473"/>
      <c r="T63" s="473"/>
      <c r="U63" s="190">
        <f>E61+I61+M61+R61</f>
        <v>0</v>
      </c>
    </row>
    <row r="64" spans="1:22">
      <c r="A64" s="17"/>
      <c r="B64" s="17"/>
      <c r="C64" s="17"/>
    </row>
    <row r="65" spans="1:3">
      <c r="A65" s="17"/>
      <c r="B65" s="17"/>
      <c r="C65" s="17"/>
    </row>
    <row r="66" spans="1:3">
      <c r="A66" s="17"/>
      <c r="B66" s="17"/>
      <c r="C66" s="17"/>
    </row>
  </sheetData>
  <sheetProtection algorithmName="SHA-512" hashValue="McXEW1vD1ymSidd77R48n3hDkkX0sIhNXkRjQDVrBFbiMRDBgv4XShJElY/XyA4qkr5yXSUeE6UNGYckl5DBdw==" saltValue="RkKcUjKSxX9CZdP0PyG1Aw==" spinCount="100000" sheet="1" objects="1" scenarios="1" insertRows="0" selectLockedCells="1" sort="0" autoFilter="0" pivotTables="0"/>
  <mergeCells count="13">
    <mergeCell ref="P63:T63"/>
    <mergeCell ref="P4:T4"/>
    <mergeCell ref="P62:T62"/>
    <mergeCell ref="B2:B3"/>
    <mergeCell ref="C2:C3"/>
    <mergeCell ref="V2:V3"/>
    <mergeCell ref="A2:A3"/>
    <mergeCell ref="D2:G2"/>
    <mergeCell ref="D1:T1"/>
    <mergeCell ref="P2:T2"/>
    <mergeCell ref="U2:U3"/>
    <mergeCell ref="H2:K2"/>
    <mergeCell ref="L2:O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A79FC-BCB2-4D03-AAF9-8EDF77F9FB87}">
  <sheetPr>
    <tabColor rgb="FFB4C6E7"/>
  </sheetPr>
  <dimension ref="A1:W67"/>
  <sheetViews>
    <sheetView workbookViewId="0">
      <pane xSplit="3" ySplit="7" topLeftCell="I71" activePane="bottomRight" state="frozen"/>
      <selection activeCell="B5" sqref="A1:S63"/>
      <selection pane="topRight" activeCell="B5" sqref="A1:S63"/>
      <selection pane="bottomLeft" activeCell="B5" sqref="A1:S63"/>
      <selection pane="bottomRight" activeCell="V29" sqref="V29"/>
    </sheetView>
  </sheetViews>
  <sheetFormatPr defaultColWidth="8.88671875" defaultRowHeight="14.4"/>
  <cols>
    <col min="1" max="3" width="16.109375" style="17" customWidth="1"/>
    <col min="4" max="5" width="11.33203125" style="17" customWidth="1"/>
    <col min="6" max="6" width="14.109375" style="17" customWidth="1"/>
    <col min="7" max="9" width="11.33203125" style="17" customWidth="1"/>
    <col min="10" max="10" width="13.33203125" style="17" customWidth="1"/>
    <col min="11" max="13" width="11.33203125" style="17" customWidth="1"/>
    <col min="14" max="14" width="12.5546875" style="17" customWidth="1"/>
    <col min="15" max="18" width="11.33203125" style="17" customWidth="1"/>
    <col min="19" max="19" width="13.5546875" style="17" customWidth="1"/>
    <col min="20" max="20" width="11.33203125" style="17" customWidth="1"/>
    <col min="21" max="21" width="15.6640625" style="17" customWidth="1"/>
    <col min="22" max="22" width="47.33203125" style="18" customWidth="1"/>
    <col min="23" max="16384" width="8.88671875" style="18"/>
  </cols>
  <sheetData>
    <row r="1" spans="1:22" ht="29.25" customHeight="1" thickBot="1">
      <c r="D1" s="491" t="s">
        <v>78</v>
      </c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</row>
    <row r="2" spans="1:22" ht="60.45" customHeight="1" thickBot="1">
      <c r="A2" s="453" t="s">
        <v>79</v>
      </c>
      <c r="B2" s="466" t="s">
        <v>117</v>
      </c>
      <c r="C2" s="468" t="s">
        <v>118</v>
      </c>
      <c r="D2" s="500" t="s">
        <v>80</v>
      </c>
      <c r="E2" s="501"/>
      <c r="F2" s="501"/>
      <c r="G2" s="502"/>
      <c r="H2" s="503" t="s">
        <v>81</v>
      </c>
      <c r="I2" s="504"/>
      <c r="J2" s="504"/>
      <c r="K2" s="505"/>
      <c r="L2" s="495" t="s">
        <v>82</v>
      </c>
      <c r="M2" s="496"/>
      <c r="N2" s="496"/>
      <c r="O2" s="497"/>
      <c r="P2" s="492" t="s">
        <v>83</v>
      </c>
      <c r="Q2" s="493"/>
      <c r="R2" s="493"/>
      <c r="S2" s="493"/>
      <c r="T2" s="494"/>
      <c r="U2" s="483" t="s">
        <v>84</v>
      </c>
      <c r="V2" s="459" t="s">
        <v>119</v>
      </c>
    </row>
    <row r="3" spans="1:22" ht="90.6" customHeight="1" thickBot="1">
      <c r="A3" s="454"/>
      <c r="B3" s="467"/>
      <c r="C3" s="469"/>
      <c r="D3" s="262" t="s">
        <v>71</v>
      </c>
      <c r="E3" s="263" t="s">
        <v>52</v>
      </c>
      <c r="F3" s="263" t="s">
        <v>85</v>
      </c>
      <c r="G3" s="264" t="s">
        <v>86</v>
      </c>
      <c r="H3" s="194" t="s">
        <v>56</v>
      </c>
      <c r="I3" s="195" t="s">
        <v>52</v>
      </c>
      <c r="J3" s="195" t="s">
        <v>53</v>
      </c>
      <c r="K3" s="196" t="s">
        <v>87</v>
      </c>
      <c r="L3" s="265" t="s">
        <v>56</v>
      </c>
      <c r="M3" s="266" t="s">
        <v>52</v>
      </c>
      <c r="N3" s="266" t="s">
        <v>88</v>
      </c>
      <c r="O3" s="267" t="s">
        <v>89</v>
      </c>
      <c r="P3" s="268" t="s">
        <v>75</v>
      </c>
      <c r="Q3" s="195" t="s">
        <v>59</v>
      </c>
      <c r="R3" s="195" t="s">
        <v>52</v>
      </c>
      <c r="S3" s="195" t="s">
        <v>53</v>
      </c>
      <c r="T3" s="196" t="s">
        <v>90</v>
      </c>
      <c r="U3" s="484"/>
      <c r="V3" s="460"/>
    </row>
    <row r="4" spans="1:22" ht="15" customHeight="1">
      <c r="A4" s="197" t="s">
        <v>61</v>
      </c>
      <c r="B4" s="198"/>
      <c r="C4" s="199"/>
      <c r="D4" s="162"/>
      <c r="E4" s="163"/>
      <c r="F4" s="163"/>
      <c r="G4" s="269"/>
      <c r="H4" s="112"/>
      <c r="I4" s="113"/>
      <c r="J4" s="113"/>
      <c r="K4" s="270"/>
      <c r="L4" s="271"/>
      <c r="M4" s="272"/>
      <c r="N4" s="272"/>
      <c r="O4" s="273"/>
      <c r="P4" s="490" t="s">
        <v>62</v>
      </c>
      <c r="Q4" s="464"/>
      <c r="R4" s="464"/>
      <c r="S4" s="464"/>
      <c r="T4" s="465"/>
      <c r="U4" s="320"/>
      <c r="V4" s="172"/>
    </row>
    <row r="5" spans="1:22">
      <c r="A5" s="202" t="s">
        <v>143</v>
      </c>
      <c r="B5" s="203">
        <v>44328</v>
      </c>
      <c r="C5" s="204">
        <v>44342</v>
      </c>
      <c r="D5" s="165">
        <v>48</v>
      </c>
      <c r="E5" s="92">
        <v>1</v>
      </c>
      <c r="F5" s="92">
        <v>9</v>
      </c>
      <c r="G5" s="274">
        <f t="shared" ref="G5:G60" si="0">IFERROR(D5*E5*F5,0)</f>
        <v>432</v>
      </c>
      <c r="H5" s="95"/>
      <c r="I5" s="92"/>
      <c r="J5" s="92"/>
      <c r="K5" s="275">
        <f t="shared" ref="K5:K60" si="1">IFERROR(H5*I5*J5,0)</f>
        <v>0</v>
      </c>
      <c r="L5" s="276"/>
      <c r="M5" s="83"/>
      <c r="N5" s="83"/>
      <c r="O5" s="277">
        <f t="shared" ref="O5:O60" si="2">IFERROR(L5*M5*N5,0)</f>
        <v>0</v>
      </c>
      <c r="P5" s="85"/>
      <c r="Q5" s="86"/>
      <c r="R5" s="83"/>
      <c r="S5" s="83"/>
      <c r="T5" s="321"/>
      <c r="U5" s="322">
        <f>G5+O5+T5</f>
        <v>432</v>
      </c>
      <c r="V5" s="175" t="s">
        <v>148</v>
      </c>
    </row>
    <row r="6" spans="1:22" ht="15" thickBot="1">
      <c r="A6" s="202" t="s">
        <v>144</v>
      </c>
      <c r="B6" s="278">
        <v>44376</v>
      </c>
      <c r="C6" s="279">
        <v>44390</v>
      </c>
      <c r="D6" s="167"/>
      <c r="E6" s="168"/>
      <c r="F6" s="168"/>
      <c r="G6" s="280">
        <f t="shared" si="0"/>
        <v>0</v>
      </c>
      <c r="H6" s="95">
        <v>41.5</v>
      </c>
      <c r="I6" s="92">
        <v>1</v>
      </c>
      <c r="J6" s="92">
        <v>10</v>
      </c>
      <c r="K6" s="275">
        <f t="shared" si="1"/>
        <v>415</v>
      </c>
      <c r="L6" s="276"/>
      <c r="M6" s="83"/>
      <c r="N6" s="83"/>
      <c r="O6" s="277">
        <f t="shared" si="2"/>
        <v>0</v>
      </c>
      <c r="P6" s="85"/>
      <c r="Q6" s="86"/>
      <c r="R6" s="83"/>
      <c r="S6" s="83"/>
      <c r="T6" s="321"/>
      <c r="U6" s="322">
        <f>G6+K6+O6+T6</f>
        <v>415</v>
      </c>
      <c r="V6" s="175"/>
    </row>
    <row r="7" spans="1:22" ht="7.2" customHeight="1" thickBot="1">
      <c r="A7" s="281"/>
      <c r="B7" s="282"/>
      <c r="C7" s="282"/>
      <c r="D7" s="283"/>
      <c r="E7" s="212"/>
      <c r="F7" s="212"/>
      <c r="G7" s="284"/>
      <c r="H7" s="285"/>
      <c r="I7" s="214"/>
      <c r="J7" s="214"/>
      <c r="K7" s="286"/>
      <c r="L7" s="287"/>
      <c r="M7" s="35"/>
      <c r="N7" s="35"/>
      <c r="O7" s="288"/>
      <c r="P7" s="289"/>
      <c r="Q7" s="290"/>
      <c r="R7" s="35"/>
      <c r="S7" s="35"/>
      <c r="T7" s="323"/>
      <c r="U7" s="324"/>
      <c r="V7" s="37"/>
    </row>
    <row r="8" spans="1:22">
      <c r="A8" s="103"/>
      <c r="B8" s="158"/>
      <c r="C8" s="159"/>
      <c r="D8" s="106"/>
      <c r="E8" s="50"/>
      <c r="F8" s="50"/>
      <c r="G8" s="291">
        <f t="shared" si="0"/>
        <v>0</v>
      </c>
      <c r="H8" s="49" t="s">
        <v>20</v>
      </c>
      <c r="I8" s="50" t="s">
        <v>20</v>
      </c>
      <c r="J8" s="50" t="s">
        <v>20</v>
      </c>
      <c r="K8" s="291">
        <f t="shared" si="1"/>
        <v>0</v>
      </c>
      <c r="L8" s="63"/>
      <c r="M8" s="44"/>
      <c r="N8" s="44"/>
      <c r="O8" s="182">
        <f t="shared" si="2"/>
        <v>0</v>
      </c>
      <c r="P8" s="64"/>
      <c r="Q8" s="65"/>
      <c r="R8" s="48"/>
      <c r="S8" s="62"/>
      <c r="T8" s="325">
        <f>IFERROR(Q8*R8*S9,0)</f>
        <v>0</v>
      </c>
      <c r="U8" s="326">
        <f t="shared" ref="U8:U60" si="3">G8+K8+O8+T8</f>
        <v>0</v>
      </c>
      <c r="V8" s="317"/>
    </row>
    <row r="9" spans="1:22">
      <c r="A9" s="104"/>
      <c r="B9" s="160"/>
      <c r="C9" s="161"/>
      <c r="D9" s="106"/>
      <c r="E9" s="50"/>
      <c r="F9" s="50"/>
      <c r="G9" s="291">
        <f t="shared" si="0"/>
        <v>0</v>
      </c>
      <c r="H9" s="49" t="s">
        <v>20</v>
      </c>
      <c r="I9" s="50" t="s">
        <v>20</v>
      </c>
      <c r="J9" s="50" t="s">
        <v>20</v>
      </c>
      <c r="K9" s="291">
        <f t="shared" si="1"/>
        <v>0</v>
      </c>
      <c r="L9" s="63" t="s">
        <v>20</v>
      </c>
      <c r="M9" s="44" t="s">
        <v>20</v>
      </c>
      <c r="N9" s="44" t="s">
        <v>20</v>
      </c>
      <c r="O9" s="182">
        <f>IFERROR(L9*M9*N9,0)</f>
        <v>0</v>
      </c>
      <c r="P9" s="64"/>
      <c r="Q9" s="65" t="s">
        <v>20</v>
      </c>
      <c r="R9" s="48" t="s">
        <v>20</v>
      </c>
      <c r="S9" s="48" t="s">
        <v>20</v>
      </c>
      <c r="T9" s="325">
        <f>IFERROR(Q9*R9*S9,0)</f>
        <v>0</v>
      </c>
      <c r="U9" s="326">
        <f t="shared" si="3"/>
        <v>0</v>
      </c>
      <c r="V9" s="317"/>
    </row>
    <row r="10" spans="1:22">
      <c r="A10" s="104"/>
      <c r="B10" s="160"/>
      <c r="C10" s="161"/>
      <c r="D10" s="111"/>
      <c r="E10" s="67"/>
      <c r="F10" s="67"/>
      <c r="G10" s="291">
        <f>IFERROR(D10*E10*F10,0)</f>
        <v>0</v>
      </c>
      <c r="H10" s="66"/>
      <c r="I10" s="67"/>
      <c r="J10" s="67"/>
      <c r="K10" s="291">
        <f t="shared" si="1"/>
        <v>0</v>
      </c>
      <c r="L10" s="63"/>
      <c r="M10" s="44"/>
      <c r="N10" s="44"/>
      <c r="O10" s="182">
        <f t="shared" si="2"/>
        <v>0</v>
      </c>
      <c r="P10" s="64"/>
      <c r="Q10" s="65"/>
      <c r="R10" s="48"/>
      <c r="S10" s="48"/>
      <c r="T10" s="325">
        <f t="shared" ref="T10:T60" si="4">IFERROR(Q10*R10*S10,0)</f>
        <v>0</v>
      </c>
      <c r="U10" s="326">
        <f t="shared" si="3"/>
        <v>0</v>
      </c>
      <c r="V10" s="317"/>
    </row>
    <row r="11" spans="1:22">
      <c r="A11" s="104"/>
      <c r="B11" s="160"/>
      <c r="C11" s="161"/>
      <c r="D11" s="111"/>
      <c r="E11" s="67"/>
      <c r="F11" s="67"/>
      <c r="G11" s="291">
        <f t="shared" si="0"/>
        <v>0</v>
      </c>
      <c r="H11" s="66"/>
      <c r="I11" s="67"/>
      <c r="J11" s="67"/>
      <c r="K11" s="291">
        <f t="shared" si="1"/>
        <v>0</v>
      </c>
      <c r="L11" s="63"/>
      <c r="M11" s="44"/>
      <c r="N11" s="44"/>
      <c r="O11" s="182">
        <f t="shared" si="2"/>
        <v>0</v>
      </c>
      <c r="P11" s="64"/>
      <c r="Q11" s="65"/>
      <c r="R11" s="48"/>
      <c r="S11" s="48"/>
      <c r="T11" s="325">
        <f t="shared" si="4"/>
        <v>0</v>
      </c>
      <c r="U11" s="326">
        <f t="shared" si="3"/>
        <v>0</v>
      </c>
      <c r="V11" s="317"/>
    </row>
    <row r="12" spans="1:22">
      <c r="A12" s="97" t="s">
        <v>20</v>
      </c>
      <c r="B12" s="148"/>
      <c r="C12" s="149"/>
      <c r="D12" s="111"/>
      <c r="E12" s="67"/>
      <c r="F12" s="67"/>
      <c r="G12" s="291">
        <f t="shared" si="0"/>
        <v>0</v>
      </c>
      <c r="H12" s="66"/>
      <c r="I12" s="67"/>
      <c r="J12" s="67"/>
      <c r="K12" s="291">
        <f t="shared" si="1"/>
        <v>0</v>
      </c>
      <c r="L12" s="63"/>
      <c r="M12" s="44"/>
      <c r="N12" s="44"/>
      <c r="O12" s="182">
        <f t="shared" si="2"/>
        <v>0</v>
      </c>
      <c r="P12" s="64"/>
      <c r="Q12" s="65"/>
      <c r="R12" s="48"/>
      <c r="S12" s="48"/>
      <c r="T12" s="325">
        <f t="shared" si="4"/>
        <v>0</v>
      </c>
      <c r="U12" s="326">
        <f t="shared" si="3"/>
        <v>0</v>
      </c>
      <c r="V12" s="317"/>
    </row>
    <row r="13" spans="1:22">
      <c r="A13" s="97"/>
      <c r="B13" s="148"/>
      <c r="C13" s="149"/>
      <c r="D13" s="111"/>
      <c r="E13" s="67"/>
      <c r="F13" s="67"/>
      <c r="G13" s="291">
        <f t="shared" si="0"/>
        <v>0</v>
      </c>
      <c r="H13" s="66"/>
      <c r="I13" s="67"/>
      <c r="J13" s="67"/>
      <c r="K13" s="291">
        <f t="shared" si="1"/>
        <v>0</v>
      </c>
      <c r="L13" s="63"/>
      <c r="M13" s="44"/>
      <c r="N13" s="44"/>
      <c r="O13" s="182">
        <f t="shared" si="2"/>
        <v>0</v>
      </c>
      <c r="P13" s="64"/>
      <c r="Q13" s="65"/>
      <c r="R13" s="48"/>
      <c r="S13" s="48"/>
      <c r="T13" s="325">
        <f t="shared" si="4"/>
        <v>0</v>
      </c>
      <c r="U13" s="326">
        <f t="shared" si="3"/>
        <v>0</v>
      </c>
      <c r="V13" s="317"/>
    </row>
    <row r="14" spans="1:22">
      <c r="A14" s="97"/>
      <c r="B14" s="148"/>
      <c r="C14" s="149"/>
      <c r="D14" s="111"/>
      <c r="E14" s="67"/>
      <c r="F14" s="67"/>
      <c r="G14" s="291">
        <f t="shared" si="0"/>
        <v>0</v>
      </c>
      <c r="H14" s="66"/>
      <c r="I14" s="67"/>
      <c r="J14" s="67"/>
      <c r="K14" s="291">
        <f t="shared" si="1"/>
        <v>0</v>
      </c>
      <c r="L14" s="63"/>
      <c r="M14" s="44"/>
      <c r="N14" s="44"/>
      <c r="O14" s="182">
        <f t="shared" si="2"/>
        <v>0</v>
      </c>
      <c r="P14" s="64"/>
      <c r="Q14" s="65"/>
      <c r="R14" s="48"/>
      <c r="S14" s="48"/>
      <c r="T14" s="325">
        <f t="shared" si="4"/>
        <v>0</v>
      </c>
      <c r="U14" s="326">
        <f t="shared" si="3"/>
        <v>0</v>
      </c>
      <c r="V14" s="317"/>
    </row>
    <row r="15" spans="1:22">
      <c r="A15" s="97"/>
      <c r="B15" s="148"/>
      <c r="C15" s="149"/>
      <c r="D15" s="111"/>
      <c r="E15" s="67"/>
      <c r="F15" s="67"/>
      <c r="G15" s="291">
        <f t="shared" si="0"/>
        <v>0</v>
      </c>
      <c r="H15" s="66"/>
      <c r="I15" s="67"/>
      <c r="J15" s="67"/>
      <c r="K15" s="291">
        <f t="shared" si="1"/>
        <v>0</v>
      </c>
      <c r="L15" s="63"/>
      <c r="M15" s="44"/>
      <c r="N15" s="44"/>
      <c r="O15" s="182">
        <f t="shared" si="2"/>
        <v>0</v>
      </c>
      <c r="P15" s="64"/>
      <c r="Q15" s="65"/>
      <c r="R15" s="48"/>
      <c r="S15" s="48"/>
      <c r="T15" s="325">
        <f t="shared" si="4"/>
        <v>0</v>
      </c>
      <c r="U15" s="326">
        <f t="shared" si="3"/>
        <v>0</v>
      </c>
      <c r="V15" s="317"/>
    </row>
    <row r="16" spans="1:22">
      <c r="A16" s="97"/>
      <c r="B16" s="148"/>
      <c r="C16" s="149"/>
      <c r="D16" s="111"/>
      <c r="E16" s="67"/>
      <c r="F16" s="67"/>
      <c r="G16" s="291">
        <f t="shared" si="0"/>
        <v>0</v>
      </c>
      <c r="H16" s="66"/>
      <c r="I16" s="67"/>
      <c r="J16" s="67"/>
      <c r="K16" s="291">
        <f t="shared" si="1"/>
        <v>0</v>
      </c>
      <c r="L16" s="63"/>
      <c r="M16" s="44"/>
      <c r="N16" s="44"/>
      <c r="O16" s="182">
        <f t="shared" si="2"/>
        <v>0</v>
      </c>
      <c r="P16" s="64"/>
      <c r="Q16" s="65"/>
      <c r="R16" s="48"/>
      <c r="S16" s="48"/>
      <c r="T16" s="325">
        <f t="shared" si="4"/>
        <v>0</v>
      </c>
      <c r="U16" s="326">
        <f t="shared" si="3"/>
        <v>0</v>
      </c>
      <c r="V16" s="317"/>
    </row>
    <row r="17" spans="1:22">
      <c r="A17" s="97"/>
      <c r="B17" s="148"/>
      <c r="C17" s="149"/>
      <c r="D17" s="111"/>
      <c r="E17" s="67"/>
      <c r="F17" s="67"/>
      <c r="G17" s="291">
        <f t="shared" si="0"/>
        <v>0</v>
      </c>
      <c r="H17" s="66"/>
      <c r="I17" s="67"/>
      <c r="J17" s="67"/>
      <c r="K17" s="291">
        <f t="shared" si="1"/>
        <v>0</v>
      </c>
      <c r="L17" s="63"/>
      <c r="M17" s="44"/>
      <c r="N17" s="44"/>
      <c r="O17" s="182">
        <f t="shared" si="2"/>
        <v>0</v>
      </c>
      <c r="P17" s="64"/>
      <c r="Q17" s="65"/>
      <c r="R17" s="48"/>
      <c r="S17" s="48"/>
      <c r="T17" s="325">
        <f t="shared" si="4"/>
        <v>0</v>
      </c>
      <c r="U17" s="326">
        <f t="shared" si="3"/>
        <v>0</v>
      </c>
      <c r="V17" s="317"/>
    </row>
    <row r="18" spans="1:22">
      <c r="A18" s="97"/>
      <c r="B18" s="148"/>
      <c r="C18" s="149"/>
      <c r="D18" s="111"/>
      <c r="E18" s="67"/>
      <c r="F18" s="67"/>
      <c r="G18" s="291">
        <f t="shared" si="0"/>
        <v>0</v>
      </c>
      <c r="H18" s="66"/>
      <c r="I18" s="67"/>
      <c r="J18" s="67"/>
      <c r="K18" s="291">
        <f t="shared" si="1"/>
        <v>0</v>
      </c>
      <c r="L18" s="63"/>
      <c r="M18" s="44"/>
      <c r="N18" s="44"/>
      <c r="O18" s="182">
        <f t="shared" si="2"/>
        <v>0</v>
      </c>
      <c r="P18" s="64"/>
      <c r="Q18" s="65"/>
      <c r="R18" s="48"/>
      <c r="S18" s="48"/>
      <c r="T18" s="325">
        <f t="shared" si="4"/>
        <v>0</v>
      </c>
      <c r="U18" s="326">
        <f t="shared" si="3"/>
        <v>0</v>
      </c>
      <c r="V18" s="317"/>
    </row>
    <row r="19" spans="1:22">
      <c r="A19" s="97"/>
      <c r="B19" s="148"/>
      <c r="C19" s="149"/>
      <c r="D19" s="111"/>
      <c r="E19" s="67"/>
      <c r="F19" s="67"/>
      <c r="G19" s="291">
        <f t="shared" si="0"/>
        <v>0</v>
      </c>
      <c r="H19" s="66"/>
      <c r="I19" s="67"/>
      <c r="J19" s="67"/>
      <c r="K19" s="291">
        <f t="shared" si="1"/>
        <v>0</v>
      </c>
      <c r="L19" s="63"/>
      <c r="M19" s="44"/>
      <c r="N19" s="44"/>
      <c r="O19" s="182">
        <f t="shared" si="2"/>
        <v>0</v>
      </c>
      <c r="P19" s="64"/>
      <c r="Q19" s="65"/>
      <c r="R19" s="48"/>
      <c r="S19" s="48"/>
      <c r="T19" s="325">
        <f t="shared" si="4"/>
        <v>0</v>
      </c>
      <c r="U19" s="326">
        <f t="shared" si="3"/>
        <v>0</v>
      </c>
      <c r="V19" s="317"/>
    </row>
    <row r="20" spans="1:22">
      <c r="A20" s="97"/>
      <c r="B20" s="148"/>
      <c r="C20" s="149"/>
      <c r="D20" s="111"/>
      <c r="E20" s="67"/>
      <c r="F20" s="67"/>
      <c r="G20" s="291">
        <f t="shared" si="0"/>
        <v>0</v>
      </c>
      <c r="H20" s="66"/>
      <c r="I20" s="67"/>
      <c r="J20" s="67"/>
      <c r="K20" s="291">
        <f t="shared" si="1"/>
        <v>0</v>
      </c>
      <c r="L20" s="63"/>
      <c r="M20" s="44"/>
      <c r="N20" s="44"/>
      <c r="O20" s="182">
        <f t="shared" si="2"/>
        <v>0</v>
      </c>
      <c r="P20" s="64"/>
      <c r="Q20" s="65"/>
      <c r="R20" s="48"/>
      <c r="S20" s="48"/>
      <c r="T20" s="325">
        <f t="shared" si="4"/>
        <v>0</v>
      </c>
      <c r="U20" s="326">
        <f t="shared" si="3"/>
        <v>0</v>
      </c>
      <c r="V20" s="317"/>
    </row>
    <row r="21" spans="1:22">
      <c r="A21" s="97"/>
      <c r="B21" s="148"/>
      <c r="C21" s="149"/>
      <c r="D21" s="111"/>
      <c r="E21" s="67"/>
      <c r="F21" s="67"/>
      <c r="G21" s="291">
        <f t="shared" si="0"/>
        <v>0</v>
      </c>
      <c r="H21" s="66"/>
      <c r="I21" s="67"/>
      <c r="J21" s="67"/>
      <c r="K21" s="291">
        <f t="shared" si="1"/>
        <v>0</v>
      </c>
      <c r="L21" s="63"/>
      <c r="M21" s="44"/>
      <c r="N21" s="44"/>
      <c r="O21" s="182">
        <f t="shared" si="2"/>
        <v>0</v>
      </c>
      <c r="P21" s="64"/>
      <c r="Q21" s="65"/>
      <c r="R21" s="48"/>
      <c r="S21" s="48"/>
      <c r="T21" s="325">
        <f t="shared" si="4"/>
        <v>0</v>
      </c>
      <c r="U21" s="326">
        <f t="shared" si="3"/>
        <v>0</v>
      </c>
      <c r="V21" s="317"/>
    </row>
    <row r="22" spans="1:22">
      <c r="A22" s="97"/>
      <c r="B22" s="148"/>
      <c r="C22" s="149"/>
      <c r="D22" s="111"/>
      <c r="E22" s="67"/>
      <c r="F22" s="67"/>
      <c r="G22" s="291">
        <f t="shared" si="0"/>
        <v>0</v>
      </c>
      <c r="H22" s="66"/>
      <c r="I22" s="67"/>
      <c r="J22" s="67"/>
      <c r="K22" s="291">
        <f t="shared" si="1"/>
        <v>0</v>
      </c>
      <c r="L22" s="63"/>
      <c r="M22" s="44"/>
      <c r="N22" s="44"/>
      <c r="O22" s="182">
        <f t="shared" si="2"/>
        <v>0</v>
      </c>
      <c r="P22" s="64"/>
      <c r="Q22" s="65"/>
      <c r="R22" s="48"/>
      <c r="S22" s="48"/>
      <c r="T22" s="325">
        <f t="shared" si="4"/>
        <v>0</v>
      </c>
      <c r="U22" s="326">
        <f t="shared" si="3"/>
        <v>0</v>
      </c>
      <c r="V22" s="317"/>
    </row>
    <row r="23" spans="1:22">
      <c r="A23" s="97"/>
      <c r="B23" s="148"/>
      <c r="C23" s="149"/>
      <c r="D23" s="111"/>
      <c r="E23" s="67"/>
      <c r="F23" s="67"/>
      <c r="G23" s="291">
        <f t="shared" si="0"/>
        <v>0</v>
      </c>
      <c r="H23" s="66"/>
      <c r="I23" s="67"/>
      <c r="J23" s="67"/>
      <c r="K23" s="291">
        <f t="shared" si="1"/>
        <v>0</v>
      </c>
      <c r="L23" s="63"/>
      <c r="M23" s="44"/>
      <c r="N23" s="44"/>
      <c r="O23" s="182">
        <f t="shared" si="2"/>
        <v>0</v>
      </c>
      <c r="P23" s="64"/>
      <c r="Q23" s="65"/>
      <c r="R23" s="48"/>
      <c r="S23" s="48"/>
      <c r="T23" s="325">
        <f t="shared" si="4"/>
        <v>0</v>
      </c>
      <c r="U23" s="326">
        <f t="shared" si="3"/>
        <v>0</v>
      </c>
      <c r="V23" s="317"/>
    </row>
    <row r="24" spans="1:22">
      <c r="A24" s="97"/>
      <c r="B24" s="148"/>
      <c r="C24" s="149"/>
      <c r="D24" s="111"/>
      <c r="E24" s="67"/>
      <c r="F24" s="67"/>
      <c r="G24" s="291">
        <f t="shared" si="0"/>
        <v>0</v>
      </c>
      <c r="H24" s="66"/>
      <c r="I24" s="67"/>
      <c r="J24" s="67"/>
      <c r="K24" s="291">
        <f t="shared" si="1"/>
        <v>0</v>
      </c>
      <c r="L24" s="63"/>
      <c r="M24" s="44"/>
      <c r="N24" s="44"/>
      <c r="O24" s="182">
        <f t="shared" si="2"/>
        <v>0</v>
      </c>
      <c r="P24" s="64"/>
      <c r="Q24" s="65"/>
      <c r="R24" s="48"/>
      <c r="S24" s="48"/>
      <c r="T24" s="325">
        <f t="shared" si="4"/>
        <v>0</v>
      </c>
      <c r="U24" s="326">
        <f t="shared" si="3"/>
        <v>0</v>
      </c>
      <c r="V24" s="317"/>
    </row>
    <row r="25" spans="1:22">
      <c r="A25" s="97"/>
      <c r="B25" s="148"/>
      <c r="C25" s="149"/>
      <c r="D25" s="111"/>
      <c r="E25" s="67"/>
      <c r="F25" s="67"/>
      <c r="G25" s="291">
        <f t="shared" si="0"/>
        <v>0</v>
      </c>
      <c r="H25" s="66"/>
      <c r="I25" s="67"/>
      <c r="J25" s="67"/>
      <c r="K25" s="291">
        <f t="shared" si="1"/>
        <v>0</v>
      </c>
      <c r="L25" s="63"/>
      <c r="M25" s="44"/>
      <c r="N25" s="44"/>
      <c r="O25" s="182">
        <f t="shared" si="2"/>
        <v>0</v>
      </c>
      <c r="P25" s="64"/>
      <c r="Q25" s="65"/>
      <c r="R25" s="48"/>
      <c r="S25" s="48"/>
      <c r="T25" s="325">
        <f t="shared" si="4"/>
        <v>0</v>
      </c>
      <c r="U25" s="326">
        <f t="shared" si="3"/>
        <v>0</v>
      </c>
      <c r="V25" s="317"/>
    </row>
    <row r="26" spans="1:22">
      <c r="A26" s="97"/>
      <c r="B26" s="148"/>
      <c r="C26" s="149"/>
      <c r="D26" s="111"/>
      <c r="E26" s="67"/>
      <c r="F26" s="67"/>
      <c r="G26" s="291">
        <f t="shared" si="0"/>
        <v>0</v>
      </c>
      <c r="H26" s="66"/>
      <c r="I26" s="67"/>
      <c r="J26" s="67"/>
      <c r="K26" s="291">
        <f t="shared" si="1"/>
        <v>0</v>
      </c>
      <c r="L26" s="63"/>
      <c r="M26" s="44"/>
      <c r="N26" s="44"/>
      <c r="O26" s="182">
        <f t="shared" si="2"/>
        <v>0</v>
      </c>
      <c r="P26" s="64"/>
      <c r="Q26" s="65"/>
      <c r="R26" s="48"/>
      <c r="S26" s="48"/>
      <c r="T26" s="325">
        <f t="shared" si="4"/>
        <v>0</v>
      </c>
      <c r="U26" s="326">
        <f t="shared" si="3"/>
        <v>0</v>
      </c>
      <c r="V26" s="317"/>
    </row>
    <row r="27" spans="1:22">
      <c r="A27" s="97"/>
      <c r="B27" s="148"/>
      <c r="C27" s="149"/>
      <c r="D27" s="111"/>
      <c r="E27" s="67"/>
      <c r="F27" s="67"/>
      <c r="G27" s="291">
        <f t="shared" si="0"/>
        <v>0</v>
      </c>
      <c r="H27" s="66"/>
      <c r="I27" s="67"/>
      <c r="J27" s="67"/>
      <c r="K27" s="291">
        <f t="shared" si="1"/>
        <v>0</v>
      </c>
      <c r="L27" s="63"/>
      <c r="M27" s="44"/>
      <c r="N27" s="44"/>
      <c r="O27" s="182">
        <f t="shared" si="2"/>
        <v>0</v>
      </c>
      <c r="P27" s="64"/>
      <c r="Q27" s="65"/>
      <c r="R27" s="48"/>
      <c r="S27" s="48"/>
      <c r="T27" s="325">
        <f t="shared" si="4"/>
        <v>0</v>
      </c>
      <c r="U27" s="326">
        <f t="shared" si="3"/>
        <v>0</v>
      </c>
      <c r="V27" s="317"/>
    </row>
    <row r="28" spans="1:22">
      <c r="A28" s="97"/>
      <c r="B28" s="148"/>
      <c r="C28" s="149"/>
      <c r="D28" s="111"/>
      <c r="E28" s="67"/>
      <c r="F28" s="67"/>
      <c r="G28" s="291">
        <f t="shared" si="0"/>
        <v>0</v>
      </c>
      <c r="H28" s="66"/>
      <c r="I28" s="67"/>
      <c r="J28" s="67"/>
      <c r="K28" s="291">
        <f t="shared" si="1"/>
        <v>0</v>
      </c>
      <c r="L28" s="63"/>
      <c r="M28" s="44"/>
      <c r="N28" s="44"/>
      <c r="O28" s="182">
        <f t="shared" si="2"/>
        <v>0</v>
      </c>
      <c r="P28" s="64"/>
      <c r="Q28" s="65"/>
      <c r="R28" s="48"/>
      <c r="S28" s="48"/>
      <c r="T28" s="325">
        <f t="shared" si="4"/>
        <v>0</v>
      </c>
      <c r="U28" s="326">
        <f t="shared" si="3"/>
        <v>0</v>
      </c>
      <c r="V28" s="317"/>
    </row>
    <row r="29" spans="1:22">
      <c r="A29" s="97"/>
      <c r="B29" s="148"/>
      <c r="C29" s="149"/>
      <c r="D29" s="111"/>
      <c r="E29" s="67"/>
      <c r="F29" s="67"/>
      <c r="G29" s="291">
        <f t="shared" si="0"/>
        <v>0</v>
      </c>
      <c r="H29" s="66"/>
      <c r="I29" s="67"/>
      <c r="J29" s="67"/>
      <c r="K29" s="291">
        <f t="shared" si="1"/>
        <v>0</v>
      </c>
      <c r="L29" s="63"/>
      <c r="M29" s="44"/>
      <c r="N29" s="44"/>
      <c r="O29" s="182">
        <f t="shared" si="2"/>
        <v>0</v>
      </c>
      <c r="P29" s="64"/>
      <c r="Q29" s="65"/>
      <c r="R29" s="48"/>
      <c r="S29" s="48"/>
      <c r="T29" s="325">
        <f t="shared" si="4"/>
        <v>0</v>
      </c>
      <c r="U29" s="326">
        <f t="shared" si="3"/>
        <v>0</v>
      </c>
      <c r="V29" s="317"/>
    </row>
    <row r="30" spans="1:22">
      <c r="A30" s="97"/>
      <c r="B30" s="148"/>
      <c r="C30" s="149"/>
      <c r="D30" s="111"/>
      <c r="E30" s="67"/>
      <c r="F30" s="67"/>
      <c r="G30" s="291">
        <f t="shared" si="0"/>
        <v>0</v>
      </c>
      <c r="H30" s="66"/>
      <c r="I30" s="67"/>
      <c r="J30" s="67"/>
      <c r="K30" s="291">
        <f t="shared" si="1"/>
        <v>0</v>
      </c>
      <c r="L30" s="63"/>
      <c r="M30" s="44"/>
      <c r="N30" s="44"/>
      <c r="O30" s="182">
        <f t="shared" si="2"/>
        <v>0</v>
      </c>
      <c r="P30" s="64"/>
      <c r="Q30" s="65"/>
      <c r="R30" s="48"/>
      <c r="S30" s="48"/>
      <c r="T30" s="325">
        <f t="shared" si="4"/>
        <v>0</v>
      </c>
      <c r="U30" s="326">
        <f t="shared" si="3"/>
        <v>0</v>
      </c>
      <c r="V30" s="317"/>
    </row>
    <row r="31" spans="1:22">
      <c r="A31" s="97"/>
      <c r="B31" s="148"/>
      <c r="C31" s="149"/>
      <c r="D31" s="111"/>
      <c r="E31" s="67"/>
      <c r="F31" s="67"/>
      <c r="G31" s="291">
        <f t="shared" si="0"/>
        <v>0</v>
      </c>
      <c r="H31" s="66"/>
      <c r="I31" s="67"/>
      <c r="J31" s="67"/>
      <c r="K31" s="291">
        <f t="shared" si="1"/>
        <v>0</v>
      </c>
      <c r="L31" s="63"/>
      <c r="M31" s="44"/>
      <c r="N31" s="44"/>
      <c r="O31" s="182">
        <f t="shared" si="2"/>
        <v>0</v>
      </c>
      <c r="P31" s="64"/>
      <c r="Q31" s="65"/>
      <c r="R31" s="48"/>
      <c r="S31" s="48"/>
      <c r="T31" s="325">
        <f t="shared" si="4"/>
        <v>0</v>
      </c>
      <c r="U31" s="326">
        <f t="shared" si="3"/>
        <v>0</v>
      </c>
      <c r="V31" s="317"/>
    </row>
    <row r="32" spans="1:22">
      <c r="A32" s="97"/>
      <c r="B32" s="148"/>
      <c r="C32" s="149"/>
      <c r="D32" s="111"/>
      <c r="E32" s="67"/>
      <c r="F32" s="67"/>
      <c r="G32" s="291">
        <f t="shared" si="0"/>
        <v>0</v>
      </c>
      <c r="H32" s="66"/>
      <c r="I32" s="67"/>
      <c r="J32" s="67"/>
      <c r="K32" s="291">
        <f t="shared" si="1"/>
        <v>0</v>
      </c>
      <c r="L32" s="63"/>
      <c r="M32" s="44"/>
      <c r="N32" s="44"/>
      <c r="O32" s="182">
        <f t="shared" si="2"/>
        <v>0</v>
      </c>
      <c r="P32" s="64"/>
      <c r="Q32" s="65"/>
      <c r="R32" s="48"/>
      <c r="S32" s="48"/>
      <c r="T32" s="325">
        <f t="shared" si="4"/>
        <v>0</v>
      </c>
      <c r="U32" s="326">
        <f t="shared" si="3"/>
        <v>0</v>
      </c>
      <c r="V32" s="317"/>
    </row>
    <row r="33" spans="1:22">
      <c r="A33" s="97"/>
      <c r="B33" s="148"/>
      <c r="C33" s="149"/>
      <c r="D33" s="111"/>
      <c r="E33" s="67"/>
      <c r="F33" s="67"/>
      <c r="G33" s="291">
        <f t="shared" si="0"/>
        <v>0</v>
      </c>
      <c r="H33" s="66"/>
      <c r="I33" s="67"/>
      <c r="J33" s="67"/>
      <c r="K33" s="291">
        <f t="shared" si="1"/>
        <v>0</v>
      </c>
      <c r="L33" s="63"/>
      <c r="M33" s="44"/>
      <c r="N33" s="44"/>
      <c r="O33" s="182">
        <f t="shared" si="2"/>
        <v>0</v>
      </c>
      <c r="P33" s="64"/>
      <c r="Q33" s="65"/>
      <c r="R33" s="48"/>
      <c r="S33" s="48"/>
      <c r="T33" s="325">
        <f t="shared" si="4"/>
        <v>0</v>
      </c>
      <c r="U33" s="326">
        <f t="shared" si="3"/>
        <v>0</v>
      </c>
      <c r="V33" s="317"/>
    </row>
    <row r="34" spans="1:22">
      <c r="A34" s="97"/>
      <c r="B34" s="148"/>
      <c r="C34" s="149"/>
      <c r="D34" s="111"/>
      <c r="E34" s="67"/>
      <c r="F34" s="67"/>
      <c r="G34" s="291">
        <f t="shared" si="0"/>
        <v>0</v>
      </c>
      <c r="H34" s="66"/>
      <c r="I34" s="67"/>
      <c r="J34" s="67"/>
      <c r="K34" s="291">
        <f t="shared" si="1"/>
        <v>0</v>
      </c>
      <c r="L34" s="63"/>
      <c r="M34" s="44"/>
      <c r="N34" s="44"/>
      <c r="O34" s="182">
        <f t="shared" si="2"/>
        <v>0</v>
      </c>
      <c r="P34" s="64"/>
      <c r="Q34" s="65"/>
      <c r="R34" s="48"/>
      <c r="S34" s="48"/>
      <c r="T34" s="325">
        <f t="shared" si="4"/>
        <v>0</v>
      </c>
      <c r="U34" s="326">
        <f t="shared" si="3"/>
        <v>0</v>
      </c>
      <c r="V34" s="317"/>
    </row>
    <row r="35" spans="1:22">
      <c r="A35" s="97"/>
      <c r="B35" s="148"/>
      <c r="C35" s="149"/>
      <c r="D35" s="111"/>
      <c r="E35" s="67"/>
      <c r="F35" s="67"/>
      <c r="G35" s="291">
        <f t="shared" si="0"/>
        <v>0</v>
      </c>
      <c r="H35" s="66"/>
      <c r="I35" s="67"/>
      <c r="J35" s="67"/>
      <c r="K35" s="291">
        <f t="shared" si="1"/>
        <v>0</v>
      </c>
      <c r="L35" s="63"/>
      <c r="M35" s="44"/>
      <c r="N35" s="44"/>
      <c r="O35" s="182">
        <f t="shared" si="2"/>
        <v>0</v>
      </c>
      <c r="P35" s="64"/>
      <c r="Q35" s="65"/>
      <c r="R35" s="48"/>
      <c r="S35" s="48"/>
      <c r="T35" s="325">
        <f t="shared" si="4"/>
        <v>0</v>
      </c>
      <c r="U35" s="326">
        <f t="shared" si="3"/>
        <v>0</v>
      </c>
      <c r="V35" s="317"/>
    </row>
    <row r="36" spans="1:22">
      <c r="A36" s="97"/>
      <c r="B36" s="148"/>
      <c r="C36" s="149"/>
      <c r="D36" s="111"/>
      <c r="E36" s="67"/>
      <c r="F36" s="67"/>
      <c r="G36" s="291">
        <f t="shared" si="0"/>
        <v>0</v>
      </c>
      <c r="H36" s="66"/>
      <c r="I36" s="67"/>
      <c r="J36" s="67"/>
      <c r="K36" s="291">
        <f t="shared" si="1"/>
        <v>0</v>
      </c>
      <c r="L36" s="63"/>
      <c r="M36" s="44"/>
      <c r="N36" s="44"/>
      <c r="O36" s="182">
        <f t="shared" si="2"/>
        <v>0</v>
      </c>
      <c r="P36" s="64"/>
      <c r="Q36" s="65"/>
      <c r="R36" s="48"/>
      <c r="S36" s="48"/>
      <c r="T36" s="325">
        <f t="shared" si="4"/>
        <v>0</v>
      </c>
      <c r="U36" s="326">
        <f t="shared" si="3"/>
        <v>0</v>
      </c>
      <c r="V36" s="317"/>
    </row>
    <row r="37" spans="1:22">
      <c r="A37" s="97"/>
      <c r="B37" s="148"/>
      <c r="C37" s="149"/>
      <c r="D37" s="111"/>
      <c r="E37" s="67"/>
      <c r="F37" s="67"/>
      <c r="G37" s="291">
        <f t="shared" si="0"/>
        <v>0</v>
      </c>
      <c r="H37" s="66"/>
      <c r="I37" s="67"/>
      <c r="J37" s="67"/>
      <c r="K37" s="291">
        <f t="shared" si="1"/>
        <v>0</v>
      </c>
      <c r="L37" s="63"/>
      <c r="M37" s="44"/>
      <c r="N37" s="44"/>
      <c r="O37" s="182">
        <f t="shared" si="2"/>
        <v>0</v>
      </c>
      <c r="P37" s="64"/>
      <c r="Q37" s="65"/>
      <c r="R37" s="48"/>
      <c r="S37" s="48"/>
      <c r="T37" s="325">
        <f t="shared" si="4"/>
        <v>0</v>
      </c>
      <c r="U37" s="326">
        <f t="shared" si="3"/>
        <v>0</v>
      </c>
      <c r="V37" s="317"/>
    </row>
    <row r="38" spans="1:22">
      <c r="A38" s="97"/>
      <c r="B38" s="148"/>
      <c r="C38" s="149"/>
      <c r="D38" s="111"/>
      <c r="E38" s="67"/>
      <c r="F38" s="67"/>
      <c r="G38" s="291">
        <f t="shared" si="0"/>
        <v>0</v>
      </c>
      <c r="H38" s="66"/>
      <c r="I38" s="67"/>
      <c r="J38" s="67"/>
      <c r="K38" s="291">
        <f t="shared" si="1"/>
        <v>0</v>
      </c>
      <c r="L38" s="63"/>
      <c r="M38" s="44"/>
      <c r="N38" s="44"/>
      <c r="O38" s="182">
        <f t="shared" si="2"/>
        <v>0</v>
      </c>
      <c r="P38" s="64"/>
      <c r="Q38" s="65"/>
      <c r="R38" s="48"/>
      <c r="S38" s="48"/>
      <c r="T38" s="325">
        <f t="shared" si="4"/>
        <v>0</v>
      </c>
      <c r="U38" s="326">
        <f t="shared" si="3"/>
        <v>0</v>
      </c>
      <c r="V38" s="317"/>
    </row>
    <row r="39" spans="1:22">
      <c r="A39" s="97"/>
      <c r="B39" s="148"/>
      <c r="C39" s="149"/>
      <c r="D39" s="111"/>
      <c r="E39" s="67"/>
      <c r="F39" s="67"/>
      <c r="G39" s="291">
        <f t="shared" si="0"/>
        <v>0</v>
      </c>
      <c r="H39" s="66"/>
      <c r="I39" s="67"/>
      <c r="J39" s="67"/>
      <c r="K39" s="291">
        <f t="shared" si="1"/>
        <v>0</v>
      </c>
      <c r="L39" s="63"/>
      <c r="M39" s="44"/>
      <c r="N39" s="44"/>
      <c r="O39" s="182">
        <f t="shared" si="2"/>
        <v>0</v>
      </c>
      <c r="P39" s="64"/>
      <c r="Q39" s="65"/>
      <c r="R39" s="48"/>
      <c r="S39" s="48"/>
      <c r="T39" s="325">
        <f t="shared" si="4"/>
        <v>0</v>
      </c>
      <c r="U39" s="326">
        <f t="shared" si="3"/>
        <v>0</v>
      </c>
      <c r="V39" s="317"/>
    </row>
    <row r="40" spans="1:22">
      <c r="A40" s="97"/>
      <c r="B40" s="148"/>
      <c r="C40" s="149"/>
      <c r="D40" s="111"/>
      <c r="E40" s="67"/>
      <c r="F40" s="67"/>
      <c r="G40" s="291">
        <f t="shared" si="0"/>
        <v>0</v>
      </c>
      <c r="H40" s="66"/>
      <c r="I40" s="67"/>
      <c r="J40" s="67"/>
      <c r="K40" s="291">
        <f t="shared" si="1"/>
        <v>0</v>
      </c>
      <c r="L40" s="63"/>
      <c r="M40" s="44"/>
      <c r="N40" s="44"/>
      <c r="O40" s="182">
        <f t="shared" si="2"/>
        <v>0</v>
      </c>
      <c r="P40" s="64"/>
      <c r="Q40" s="65"/>
      <c r="R40" s="48"/>
      <c r="S40" s="48"/>
      <c r="T40" s="325">
        <f t="shared" si="4"/>
        <v>0</v>
      </c>
      <c r="U40" s="326">
        <f t="shared" si="3"/>
        <v>0</v>
      </c>
      <c r="V40" s="317"/>
    </row>
    <row r="41" spans="1:22">
      <c r="A41" s="97"/>
      <c r="B41" s="148"/>
      <c r="C41" s="149"/>
      <c r="D41" s="111"/>
      <c r="E41" s="67"/>
      <c r="F41" s="67"/>
      <c r="G41" s="291">
        <f t="shared" si="0"/>
        <v>0</v>
      </c>
      <c r="H41" s="66"/>
      <c r="I41" s="67"/>
      <c r="J41" s="67"/>
      <c r="K41" s="291">
        <f t="shared" si="1"/>
        <v>0</v>
      </c>
      <c r="L41" s="63"/>
      <c r="M41" s="44"/>
      <c r="N41" s="44"/>
      <c r="O41" s="182">
        <f t="shared" si="2"/>
        <v>0</v>
      </c>
      <c r="P41" s="64"/>
      <c r="Q41" s="65"/>
      <c r="R41" s="48"/>
      <c r="S41" s="48"/>
      <c r="T41" s="325">
        <f t="shared" si="4"/>
        <v>0</v>
      </c>
      <c r="U41" s="326">
        <f t="shared" si="3"/>
        <v>0</v>
      </c>
      <c r="V41" s="317"/>
    </row>
    <row r="42" spans="1:22">
      <c r="A42" s="97"/>
      <c r="B42" s="148"/>
      <c r="C42" s="149"/>
      <c r="D42" s="111"/>
      <c r="E42" s="67"/>
      <c r="F42" s="67"/>
      <c r="G42" s="291">
        <f t="shared" si="0"/>
        <v>0</v>
      </c>
      <c r="H42" s="66"/>
      <c r="I42" s="67"/>
      <c r="J42" s="67"/>
      <c r="K42" s="291">
        <f t="shared" si="1"/>
        <v>0</v>
      </c>
      <c r="L42" s="63"/>
      <c r="M42" s="44"/>
      <c r="N42" s="44"/>
      <c r="O42" s="182">
        <f t="shared" si="2"/>
        <v>0</v>
      </c>
      <c r="P42" s="64"/>
      <c r="Q42" s="65"/>
      <c r="R42" s="48"/>
      <c r="S42" s="48"/>
      <c r="T42" s="325">
        <f t="shared" si="4"/>
        <v>0</v>
      </c>
      <c r="U42" s="326">
        <f t="shared" si="3"/>
        <v>0</v>
      </c>
      <c r="V42" s="317"/>
    </row>
    <row r="43" spans="1:22">
      <c r="A43" s="97"/>
      <c r="B43" s="148"/>
      <c r="C43" s="149"/>
      <c r="D43" s="111"/>
      <c r="E43" s="67"/>
      <c r="F43" s="67"/>
      <c r="G43" s="291">
        <f t="shared" si="0"/>
        <v>0</v>
      </c>
      <c r="H43" s="66"/>
      <c r="I43" s="67"/>
      <c r="J43" s="67"/>
      <c r="K43" s="291">
        <f t="shared" si="1"/>
        <v>0</v>
      </c>
      <c r="L43" s="63"/>
      <c r="M43" s="44"/>
      <c r="N43" s="44"/>
      <c r="O43" s="182">
        <f t="shared" si="2"/>
        <v>0</v>
      </c>
      <c r="P43" s="64"/>
      <c r="Q43" s="65"/>
      <c r="R43" s="48"/>
      <c r="S43" s="48"/>
      <c r="T43" s="325">
        <f t="shared" si="4"/>
        <v>0</v>
      </c>
      <c r="U43" s="326">
        <f t="shared" si="3"/>
        <v>0</v>
      </c>
      <c r="V43" s="317"/>
    </row>
    <row r="44" spans="1:22">
      <c r="A44" s="97"/>
      <c r="B44" s="148"/>
      <c r="C44" s="149"/>
      <c r="D44" s="111"/>
      <c r="E44" s="67"/>
      <c r="F44" s="67"/>
      <c r="G44" s="291">
        <f t="shared" si="0"/>
        <v>0</v>
      </c>
      <c r="H44" s="66"/>
      <c r="I44" s="67"/>
      <c r="J44" s="67"/>
      <c r="K44" s="291">
        <f t="shared" si="1"/>
        <v>0</v>
      </c>
      <c r="L44" s="63"/>
      <c r="M44" s="44"/>
      <c r="N44" s="44"/>
      <c r="O44" s="182">
        <f t="shared" si="2"/>
        <v>0</v>
      </c>
      <c r="P44" s="64"/>
      <c r="Q44" s="65"/>
      <c r="R44" s="48"/>
      <c r="S44" s="48"/>
      <c r="T44" s="325">
        <f t="shared" si="4"/>
        <v>0</v>
      </c>
      <c r="U44" s="326">
        <f t="shared" si="3"/>
        <v>0</v>
      </c>
      <c r="V44" s="317"/>
    </row>
    <row r="45" spans="1:22">
      <c r="A45" s="97"/>
      <c r="B45" s="148"/>
      <c r="C45" s="149"/>
      <c r="D45" s="111"/>
      <c r="E45" s="67"/>
      <c r="F45" s="67"/>
      <c r="G45" s="291">
        <f t="shared" si="0"/>
        <v>0</v>
      </c>
      <c r="H45" s="66"/>
      <c r="I45" s="67"/>
      <c r="J45" s="67"/>
      <c r="K45" s="291">
        <f t="shared" si="1"/>
        <v>0</v>
      </c>
      <c r="L45" s="63"/>
      <c r="M45" s="44"/>
      <c r="N45" s="44"/>
      <c r="O45" s="182">
        <f t="shared" si="2"/>
        <v>0</v>
      </c>
      <c r="P45" s="64"/>
      <c r="Q45" s="65"/>
      <c r="R45" s="48"/>
      <c r="S45" s="48"/>
      <c r="T45" s="325">
        <f t="shared" si="4"/>
        <v>0</v>
      </c>
      <c r="U45" s="326">
        <f t="shared" si="3"/>
        <v>0</v>
      </c>
      <c r="V45" s="317"/>
    </row>
    <row r="46" spans="1:22">
      <c r="A46" s="97"/>
      <c r="B46" s="148"/>
      <c r="C46" s="149"/>
      <c r="D46" s="111"/>
      <c r="E46" s="67"/>
      <c r="F46" s="67"/>
      <c r="G46" s="291">
        <f t="shared" si="0"/>
        <v>0</v>
      </c>
      <c r="H46" s="66"/>
      <c r="I46" s="67"/>
      <c r="J46" s="67"/>
      <c r="K46" s="291">
        <f t="shared" si="1"/>
        <v>0</v>
      </c>
      <c r="L46" s="63"/>
      <c r="M46" s="44"/>
      <c r="N46" s="44"/>
      <c r="O46" s="182">
        <f t="shared" si="2"/>
        <v>0</v>
      </c>
      <c r="P46" s="64"/>
      <c r="Q46" s="65"/>
      <c r="R46" s="48"/>
      <c r="S46" s="48"/>
      <c r="T46" s="325">
        <f t="shared" si="4"/>
        <v>0</v>
      </c>
      <c r="U46" s="326">
        <f t="shared" si="3"/>
        <v>0</v>
      </c>
      <c r="V46" s="317"/>
    </row>
    <row r="47" spans="1:22">
      <c r="A47" s="97"/>
      <c r="B47" s="148"/>
      <c r="C47" s="149"/>
      <c r="D47" s="111"/>
      <c r="E47" s="67"/>
      <c r="F47" s="67"/>
      <c r="G47" s="291">
        <f t="shared" si="0"/>
        <v>0</v>
      </c>
      <c r="H47" s="66"/>
      <c r="I47" s="67"/>
      <c r="J47" s="67"/>
      <c r="K47" s="291">
        <f t="shared" si="1"/>
        <v>0</v>
      </c>
      <c r="L47" s="63"/>
      <c r="M47" s="44"/>
      <c r="N47" s="44"/>
      <c r="O47" s="182">
        <f t="shared" si="2"/>
        <v>0</v>
      </c>
      <c r="P47" s="64"/>
      <c r="Q47" s="65"/>
      <c r="R47" s="48"/>
      <c r="S47" s="48"/>
      <c r="T47" s="325">
        <f t="shared" si="4"/>
        <v>0</v>
      </c>
      <c r="U47" s="326">
        <f t="shared" si="3"/>
        <v>0</v>
      </c>
      <c r="V47" s="317"/>
    </row>
    <row r="48" spans="1:22">
      <c r="A48" s="97"/>
      <c r="B48" s="148"/>
      <c r="C48" s="149"/>
      <c r="D48" s="111"/>
      <c r="E48" s="67"/>
      <c r="F48" s="67"/>
      <c r="G48" s="291">
        <f t="shared" si="0"/>
        <v>0</v>
      </c>
      <c r="H48" s="66"/>
      <c r="I48" s="67"/>
      <c r="J48" s="67"/>
      <c r="K48" s="291">
        <f t="shared" si="1"/>
        <v>0</v>
      </c>
      <c r="L48" s="63"/>
      <c r="M48" s="44"/>
      <c r="N48" s="44"/>
      <c r="O48" s="182">
        <f t="shared" si="2"/>
        <v>0</v>
      </c>
      <c r="P48" s="64"/>
      <c r="Q48" s="65"/>
      <c r="R48" s="48"/>
      <c r="S48" s="48"/>
      <c r="T48" s="325">
        <f t="shared" si="4"/>
        <v>0</v>
      </c>
      <c r="U48" s="326">
        <f t="shared" si="3"/>
        <v>0</v>
      </c>
      <c r="V48" s="317"/>
    </row>
    <row r="49" spans="1:23">
      <c r="A49" s="97"/>
      <c r="B49" s="148"/>
      <c r="C49" s="149"/>
      <c r="D49" s="111"/>
      <c r="E49" s="67"/>
      <c r="F49" s="67"/>
      <c r="G49" s="291">
        <f t="shared" si="0"/>
        <v>0</v>
      </c>
      <c r="H49" s="66"/>
      <c r="I49" s="67"/>
      <c r="J49" s="67"/>
      <c r="K49" s="291">
        <f t="shared" si="1"/>
        <v>0</v>
      </c>
      <c r="L49" s="63"/>
      <c r="M49" s="44"/>
      <c r="N49" s="44"/>
      <c r="O49" s="182">
        <f t="shared" si="2"/>
        <v>0</v>
      </c>
      <c r="P49" s="64"/>
      <c r="Q49" s="65"/>
      <c r="R49" s="48"/>
      <c r="S49" s="48"/>
      <c r="T49" s="325">
        <f t="shared" si="4"/>
        <v>0</v>
      </c>
      <c r="U49" s="326">
        <f t="shared" si="3"/>
        <v>0</v>
      </c>
      <c r="V49" s="317"/>
    </row>
    <row r="50" spans="1:23">
      <c r="A50" s="97" t="s">
        <v>20</v>
      </c>
      <c r="B50" s="148"/>
      <c r="C50" s="149"/>
      <c r="D50" s="111"/>
      <c r="E50" s="67"/>
      <c r="F50" s="67"/>
      <c r="G50" s="291">
        <f t="shared" si="0"/>
        <v>0</v>
      </c>
      <c r="H50" s="66"/>
      <c r="I50" s="67"/>
      <c r="J50" s="67"/>
      <c r="K50" s="291">
        <f t="shared" si="1"/>
        <v>0</v>
      </c>
      <c r="L50" s="63"/>
      <c r="M50" s="44"/>
      <c r="N50" s="44"/>
      <c r="O50" s="182">
        <f t="shared" si="2"/>
        <v>0</v>
      </c>
      <c r="P50" s="64"/>
      <c r="Q50" s="65"/>
      <c r="R50" s="48"/>
      <c r="S50" s="48"/>
      <c r="T50" s="325">
        <f t="shared" si="4"/>
        <v>0</v>
      </c>
      <c r="U50" s="326">
        <f t="shared" si="3"/>
        <v>0</v>
      </c>
      <c r="V50" s="317"/>
    </row>
    <row r="51" spans="1:23">
      <c r="A51" s="97"/>
      <c r="B51" s="148"/>
      <c r="C51" s="149"/>
      <c r="D51" s="111"/>
      <c r="E51" s="67"/>
      <c r="F51" s="67"/>
      <c r="G51" s="291">
        <f t="shared" si="0"/>
        <v>0</v>
      </c>
      <c r="H51" s="66"/>
      <c r="I51" s="67"/>
      <c r="J51" s="67"/>
      <c r="K51" s="291">
        <f t="shared" si="1"/>
        <v>0</v>
      </c>
      <c r="L51" s="63"/>
      <c r="M51" s="44"/>
      <c r="N51" s="44"/>
      <c r="O51" s="182">
        <f t="shared" si="2"/>
        <v>0</v>
      </c>
      <c r="P51" s="64"/>
      <c r="Q51" s="65"/>
      <c r="R51" s="48"/>
      <c r="S51" s="48"/>
      <c r="T51" s="325">
        <f t="shared" si="4"/>
        <v>0</v>
      </c>
      <c r="U51" s="326">
        <f t="shared" si="3"/>
        <v>0</v>
      </c>
      <c r="V51" s="317"/>
    </row>
    <row r="52" spans="1:23">
      <c r="A52" s="97" t="s">
        <v>20</v>
      </c>
      <c r="B52" s="148"/>
      <c r="C52" s="149"/>
      <c r="D52" s="111"/>
      <c r="E52" s="67"/>
      <c r="F52" s="67"/>
      <c r="G52" s="291">
        <f t="shared" si="0"/>
        <v>0</v>
      </c>
      <c r="H52" s="66"/>
      <c r="I52" s="67"/>
      <c r="J52" s="67"/>
      <c r="K52" s="291">
        <f t="shared" si="1"/>
        <v>0</v>
      </c>
      <c r="L52" s="63"/>
      <c r="M52" s="44"/>
      <c r="N52" s="44"/>
      <c r="O52" s="182">
        <f t="shared" si="2"/>
        <v>0</v>
      </c>
      <c r="P52" s="64"/>
      <c r="Q52" s="65"/>
      <c r="R52" s="48"/>
      <c r="S52" s="48"/>
      <c r="T52" s="325">
        <f t="shared" si="4"/>
        <v>0</v>
      </c>
      <c r="U52" s="326">
        <f t="shared" si="3"/>
        <v>0</v>
      </c>
      <c r="V52" s="317"/>
    </row>
    <row r="53" spans="1:23">
      <c r="A53" s="97" t="s">
        <v>20</v>
      </c>
      <c r="B53" s="148"/>
      <c r="C53" s="149"/>
      <c r="D53" s="111"/>
      <c r="E53" s="67"/>
      <c r="F53" s="67"/>
      <c r="G53" s="291">
        <f t="shared" si="0"/>
        <v>0</v>
      </c>
      <c r="H53" s="66"/>
      <c r="I53" s="67"/>
      <c r="J53" s="67"/>
      <c r="K53" s="291">
        <f t="shared" si="1"/>
        <v>0</v>
      </c>
      <c r="L53" s="63"/>
      <c r="M53" s="44"/>
      <c r="N53" s="44"/>
      <c r="O53" s="182">
        <f t="shared" si="2"/>
        <v>0</v>
      </c>
      <c r="P53" s="64"/>
      <c r="Q53" s="65"/>
      <c r="R53" s="48"/>
      <c r="S53" s="48"/>
      <c r="T53" s="325">
        <f t="shared" si="4"/>
        <v>0</v>
      </c>
      <c r="U53" s="326">
        <f t="shared" si="3"/>
        <v>0</v>
      </c>
      <c r="V53" s="317"/>
    </row>
    <row r="54" spans="1:23">
      <c r="A54" s="97"/>
      <c r="B54" s="148"/>
      <c r="C54" s="149"/>
      <c r="D54" s="111"/>
      <c r="E54" s="67"/>
      <c r="F54" s="67"/>
      <c r="G54" s="291">
        <f t="shared" si="0"/>
        <v>0</v>
      </c>
      <c r="H54" s="66"/>
      <c r="I54" s="67"/>
      <c r="J54" s="67"/>
      <c r="K54" s="291">
        <f t="shared" si="1"/>
        <v>0</v>
      </c>
      <c r="L54" s="63"/>
      <c r="M54" s="44"/>
      <c r="N54" s="44"/>
      <c r="O54" s="182">
        <f t="shared" si="2"/>
        <v>0</v>
      </c>
      <c r="P54" s="64"/>
      <c r="Q54" s="65"/>
      <c r="R54" s="48"/>
      <c r="S54" s="48"/>
      <c r="T54" s="325">
        <f t="shared" si="4"/>
        <v>0</v>
      </c>
      <c r="U54" s="326">
        <f t="shared" si="3"/>
        <v>0</v>
      </c>
      <c r="V54" s="317"/>
    </row>
    <row r="55" spans="1:23">
      <c r="A55" s="98" t="s">
        <v>20</v>
      </c>
      <c r="B55" s="150"/>
      <c r="C55" s="151"/>
      <c r="D55" s="111"/>
      <c r="E55" s="67"/>
      <c r="F55" s="67"/>
      <c r="G55" s="291">
        <f t="shared" si="0"/>
        <v>0</v>
      </c>
      <c r="H55" s="66"/>
      <c r="I55" s="67"/>
      <c r="J55" s="67"/>
      <c r="K55" s="291">
        <f t="shared" si="1"/>
        <v>0</v>
      </c>
      <c r="L55" s="63"/>
      <c r="M55" s="44"/>
      <c r="N55" s="44"/>
      <c r="O55" s="182">
        <f t="shared" si="2"/>
        <v>0</v>
      </c>
      <c r="P55" s="64"/>
      <c r="Q55" s="65"/>
      <c r="R55" s="48"/>
      <c r="S55" s="48"/>
      <c r="T55" s="325">
        <f t="shared" si="4"/>
        <v>0</v>
      </c>
      <c r="U55" s="326">
        <f t="shared" si="3"/>
        <v>0</v>
      </c>
      <c r="V55" s="317"/>
    </row>
    <row r="56" spans="1:23">
      <c r="A56" s="99" t="s">
        <v>20</v>
      </c>
      <c r="B56" s="152"/>
      <c r="C56" s="153"/>
      <c r="D56" s="111"/>
      <c r="E56" s="67"/>
      <c r="F56" s="67"/>
      <c r="G56" s="291">
        <f t="shared" si="0"/>
        <v>0</v>
      </c>
      <c r="H56" s="66"/>
      <c r="I56" s="67"/>
      <c r="J56" s="67"/>
      <c r="K56" s="291">
        <f t="shared" si="1"/>
        <v>0</v>
      </c>
      <c r="L56" s="63"/>
      <c r="M56" s="44"/>
      <c r="N56" s="44"/>
      <c r="O56" s="182">
        <f t="shared" si="2"/>
        <v>0</v>
      </c>
      <c r="P56" s="64"/>
      <c r="Q56" s="65"/>
      <c r="R56" s="48"/>
      <c r="S56" s="48"/>
      <c r="T56" s="325">
        <f t="shared" si="4"/>
        <v>0</v>
      </c>
      <c r="U56" s="326">
        <f t="shared" si="3"/>
        <v>0</v>
      </c>
      <c r="V56" s="317"/>
    </row>
    <row r="57" spans="1:23">
      <c r="A57" s="100" t="s">
        <v>20</v>
      </c>
      <c r="B57" s="154"/>
      <c r="C57" s="155"/>
      <c r="D57" s="111"/>
      <c r="E57" s="67"/>
      <c r="F57" s="67"/>
      <c r="G57" s="291">
        <f t="shared" si="0"/>
        <v>0</v>
      </c>
      <c r="H57" s="66"/>
      <c r="I57" s="67"/>
      <c r="J57" s="67"/>
      <c r="K57" s="291">
        <f t="shared" si="1"/>
        <v>0</v>
      </c>
      <c r="L57" s="63"/>
      <c r="M57" s="44"/>
      <c r="N57" s="44"/>
      <c r="O57" s="182">
        <f t="shared" si="2"/>
        <v>0</v>
      </c>
      <c r="P57" s="64"/>
      <c r="Q57" s="65"/>
      <c r="R57" s="48"/>
      <c r="S57" s="48"/>
      <c r="T57" s="325">
        <f t="shared" si="4"/>
        <v>0</v>
      </c>
      <c r="U57" s="326">
        <f t="shared" si="3"/>
        <v>0</v>
      </c>
      <c r="V57" s="317"/>
    </row>
    <row r="58" spans="1:23">
      <c r="A58" s="100"/>
      <c r="B58" s="154"/>
      <c r="C58" s="155"/>
      <c r="D58" s="111"/>
      <c r="E58" s="67"/>
      <c r="F58" s="67"/>
      <c r="G58" s="291">
        <f t="shared" si="0"/>
        <v>0</v>
      </c>
      <c r="H58" s="66"/>
      <c r="I58" s="67"/>
      <c r="J58" s="67"/>
      <c r="K58" s="291">
        <f t="shared" si="1"/>
        <v>0</v>
      </c>
      <c r="L58" s="63"/>
      <c r="M58" s="44"/>
      <c r="N58" s="44"/>
      <c r="O58" s="182">
        <f t="shared" si="2"/>
        <v>0</v>
      </c>
      <c r="P58" s="64"/>
      <c r="Q58" s="65"/>
      <c r="R58" s="48"/>
      <c r="S58" s="48"/>
      <c r="T58" s="325">
        <f t="shared" si="4"/>
        <v>0</v>
      </c>
      <c r="U58" s="326">
        <f t="shared" si="3"/>
        <v>0</v>
      </c>
      <c r="V58" s="317"/>
    </row>
    <row r="59" spans="1:23">
      <c r="A59" s="97"/>
      <c r="B59" s="148"/>
      <c r="C59" s="149"/>
      <c r="D59" s="111"/>
      <c r="E59" s="67"/>
      <c r="F59" s="67"/>
      <c r="G59" s="291">
        <f t="shared" si="0"/>
        <v>0</v>
      </c>
      <c r="H59" s="66"/>
      <c r="I59" s="67"/>
      <c r="J59" s="67"/>
      <c r="K59" s="291">
        <f t="shared" si="1"/>
        <v>0</v>
      </c>
      <c r="L59" s="63"/>
      <c r="M59" s="44"/>
      <c r="N59" s="44"/>
      <c r="O59" s="182">
        <f t="shared" si="2"/>
        <v>0</v>
      </c>
      <c r="P59" s="64"/>
      <c r="Q59" s="65"/>
      <c r="R59" s="48"/>
      <c r="S59" s="48"/>
      <c r="T59" s="325">
        <f t="shared" si="4"/>
        <v>0</v>
      </c>
      <c r="U59" s="326">
        <f t="shared" si="3"/>
        <v>0</v>
      </c>
      <c r="V59" s="317"/>
    </row>
    <row r="60" spans="1:23" ht="15" thickBot="1">
      <c r="A60" s="101" t="s">
        <v>20</v>
      </c>
      <c r="B60" s="156"/>
      <c r="C60" s="157"/>
      <c r="D60" s="107"/>
      <c r="E60" s="55"/>
      <c r="F60" s="55"/>
      <c r="G60" s="292">
        <f t="shared" si="0"/>
        <v>0</v>
      </c>
      <c r="H60" s="54"/>
      <c r="I60" s="55"/>
      <c r="J60" s="55"/>
      <c r="K60" s="292">
        <f t="shared" si="1"/>
        <v>0</v>
      </c>
      <c r="L60" s="68"/>
      <c r="M60" s="69"/>
      <c r="N60" s="69"/>
      <c r="O60" s="184">
        <f t="shared" si="2"/>
        <v>0</v>
      </c>
      <c r="P60" s="70"/>
      <c r="Q60" s="57"/>
      <c r="R60" s="58"/>
      <c r="S60" s="58"/>
      <c r="T60" s="327">
        <f t="shared" si="4"/>
        <v>0</v>
      </c>
      <c r="U60" s="328">
        <f t="shared" si="3"/>
        <v>0</v>
      </c>
      <c r="V60" s="318"/>
    </row>
    <row r="61" spans="1:23" ht="15" hidden="1" thickBot="1">
      <c r="E61" s="189">
        <f>SUM(E8:E60)</f>
        <v>0</v>
      </c>
      <c r="I61" s="189">
        <f>SUM(I8:I60)</f>
        <v>0</v>
      </c>
      <c r="M61" s="189">
        <f>SUM(M8:M60)</f>
        <v>0</v>
      </c>
      <c r="R61" s="189">
        <f>SUM(R8:R60)</f>
        <v>0</v>
      </c>
    </row>
    <row r="62" spans="1:23" ht="18.600000000000001" thickBot="1">
      <c r="A62" s="258"/>
      <c r="B62" s="258"/>
      <c r="C62" s="258"/>
      <c r="D62" s="258"/>
      <c r="E62" s="258"/>
      <c r="F62" s="258"/>
      <c r="G62" s="258"/>
      <c r="H62" s="258"/>
      <c r="I62" s="258"/>
      <c r="J62" s="258"/>
      <c r="K62" s="258"/>
      <c r="M62" s="143" t="s">
        <v>20</v>
      </c>
      <c r="N62" s="143"/>
      <c r="O62" s="143" t="s">
        <v>20</v>
      </c>
      <c r="P62" s="470" t="s">
        <v>91</v>
      </c>
      <c r="Q62" s="470"/>
      <c r="R62" s="470"/>
      <c r="S62" s="470"/>
      <c r="T62" s="498"/>
      <c r="U62" s="38">
        <f>SUM(U8:U60)</f>
        <v>0</v>
      </c>
      <c r="V62" s="259"/>
      <c r="W62" s="39" t="s">
        <v>20</v>
      </c>
    </row>
    <row r="63" spans="1:23" ht="18.600000000000001" thickBot="1">
      <c r="A63" s="258"/>
      <c r="B63" s="258"/>
      <c r="C63" s="258"/>
      <c r="P63" s="473" t="s">
        <v>122</v>
      </c>
      <c r="Q63" s="473"/>
      <c r="R63" s="473"/>
      <c r="S63" s="473"/>
      <c r="T63" s="499"/>
      <c r="U63" s="190">
        <f>E61+I61+M61+R61</f>
        <v>0</v>
      </c>
    </row>
    <row r="64" spans="1:23">
      <c r="A64" s="258"/>
      <c r="B64" s="258"/>
      <c r="C64" s="258"/>
    </row>
    <row r="65" spans="1:3">
      <c r="A65" s="258"/>
      <c r="B65" s="258"/>
      <c r="C65" s="258"/>
    </row>
    <row r="66" spans="1:3">
      <c r="A66" s="258"/>
      <c r="B66" s="258"/>
      <c r="C66" s="258"/>
    </row>
    <row r="67" spans="1:3">
      <c r="A67" s="258"/>
      <c r="B67" s="258"/>
      <c r="C67" s="258"/>
    </row>
  </sheetData>
  <sheetProtection algorithmName="SHA-512" hashValue="oLg11jRTppHAc8erGwWh0q4DP9VZ24FG6Y6la1pZNICcjX9OgM1b3HX0e4E4M8yCC+6SJv/EAYsnwrnmSZEbcQ==" saltValue="1jSaZy9qBsU8GHZwRC3FMw==" spinCount="100000" sheet="1" objects="1" scenarios="1" selectLockedCells="1" sort="0" autoFilter="0" pivotTables="0"/>
  <mergeCells count="13">
    <mergeCell ref="P62:T62"/>
    <mergeCell ref="P63:T63"/>
    <mergeCell ref="A2:A3"/>
    <mergeCell ref="D2:G2"/>
    <mergeCell ref="H2:K2"/>
    <mergeCell ref="B2:B3"/>
    <mergeCell ref="C2:C3"/>
    <mergeCell ref="D1:T1"/>
    <mergeCell ref="P2:T2"/>
    <mergeCell ref="P4:T4"/>
    <mergeCell ref="L2:O2"/>
    <mergeCell ref="V2:V3"/>
    <mergeCell ref="U2:U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BEBBB-A275-44C8-ACA8-AFEEBABC1620}">
  <sheetPr>
    <tabColor rgb="FFFFFFFF"/>
  </sheetPr>
  <dimension ref="A1:R69"/>
  <sheetViews>
    <sheetView zoomScaleNormal="100" workbookViewId="0">
      <pane xSplit="3" ySplit="7" topLeftCell="D8" activePane="bottomRight" state="frozen"/>
      <selection activeCell="B5" sqref="A1:S63"/>
      <selection pane="topRight" activeCell="B5" sqref="A1:S63"/>
      <selection pane="bottomLeft" activeCell="B5" sqref="A1:S63"/>
      <selection pane="bottomRight" activeCell="A8" sqref="A8"/>
    </sheetView>
  </sheetViews>
  <sheetFormatPr defaultColWidth="8.88671875" defaultRowHeight="14.4"/>
  <cols>
    <col min="1" max="1" width="19" style="18" customWidth="1"/>
    <col min="2" max="2" width="15.33203125" style="18" customWidth="1"/>
    <col min="3" max="3" width="15.6640625" style="18" customWidth="1"/>
    <col min="4" max="5" width="9.6640625" style="17" customWidth="1"/>
    <col min="6" max="6" width="12.6640625" style="17" customWidth="1"/>
    <col min="7" max="7" width="11" style="17" customWidth="1"/>
    <col min="8" max="9" width="9.6640625" style="17" customWidth="1"/>
    <col min="10" max="10" width="12.33203125" style="17" customWidth="1"/>
    <col min="11" max="11" width="11" style="17" customWidth="1"/>
    <col min="12" max="15" width="9.6640625" style="17" customWidth="1"/>
    <col min="16" max="16" width="10.88671875" style="17" customWidth="1"/>
    <col min="17" max="17" width="17.88671875" style="17" customWidth="1"/>
    <col min="18" max="18" width="44.44140625" style="18" customWidth="1"/>
    <col min="19" max="16384" width="8.88671875" style="18"/>
  </cols>
  <sheetData>
    <row r="1" spans="1:18" ht="24" customHeight="1" thickBot="1">
      <c r="D1" s="508" t="s">
        <v>92</v>
      </c>
      <c r="E1" s="508"/>
      <c r="F1" s="508"/>
      <c r="G1" s="508"/>
      <c r="H1" s="508"/>
      <c r="I1" s="508"/>
      <c r="J1" s="508"/>
      <c r="K1" s="508"/>
      <c r="L1" s="508"/>
      <c r="M1" s="508"/>
      <c r="N1" s="508"/>
      <c r="O1" s="508"/>
      <c r="P1" s="508"/>
    </row>
    <row r="2" spans="1:18" ht="52.5" customHeight="1" thickBot="1">
      <c r="A2" s="506" t="s">
        <v>79</v>
      </c>
      <c r="B2" s="466" t="s">
        <v>117</v>
      </c>
      <c r="C2" s="468" t="s">
        <v>118</v>
      </c>
      <c r="D2" s="512" t="s">
        <v>93</v>
      </c>
      <c r="E2" s="512"/>
      <c r="F2" s="512"/>
      <c r="G2" s="512"/>
      <c r="H2" s="513" t="s">
        <v>94</v>
      </c>
      <c r="I2" s="471"/>
      <c r="J2" s="471"/>
      <c r="K2" s="472"/>
      <c r="L2" s="509" t="s">
        <v>95</v>
      </c>
      <c r="M2" s="510"/>
      <c r="N2" s="510"/>
      <c r="O2" s="510"/>
      <c r="P2" s="511"/>
      <c r="Q2" s="483" t="s">
        <v>96</v>
      </c>
      <c r="R2" s="459" t="s">
        <v>119</v>
      </c>
    </row>
    <row r="3" spans="1:18" ht="84.6" customHeight="1" thickBot="1">
      <c r="A3" s="507"/>
      <c r="B3" s="467"/>
      <c r="C3" s="469"/>
      <c r="D3" s="226" t="s">
        <v>56</v>
      </c>
      <c r="E3" s="227" t="s">
        <v>52</v>
      </c>
      <c r="F3" s="227" t="s">
        <v>53</v>
      </c>
      <c r="G3" s="228" t="s">
        <v>97</v>
      </c>
      <c r="H3" s="229" t="s">
        <v>56</v>
      </c>
      <c r="I3" s="230" t="s">
        <v>52</v>
      </c>
      <c r="J3" s="230" t="s">
        <v>53</v>
      </c>
      <c r="K3" s="231" t="s">
        <v>98</v>
      </c>
      <c r="L3" s="22" t="s">
        <v>75</v>
      </c>
      <c r="M3" s="23" t="s">
        <v>59</v>
      </c>
      <c r="N3" s="23" t="s">
        <v>52</v>
      </c>
      <c r="O3" s="23" t="s">
        <v>53</v>
      </c>
      <c r="P3" s="232" t="s">
        <v>76</v>
      </c>
      <c r="Q3" s="484"/>
      <c r="R3" s="460"/>
    </row>
    <row r="4" spans="1:18">
      <c r="A4" s="233" t="s">
        <v>61</v>
      </c>
      <c r="B4" s="198"/>
      <c r="C4" s="199"/>
      <c r="D4" s="234"/>
      <c r="E4" s="235"/>
      <c r="F4" s="235"/>
      <c r="G4" s="236"/>
      <c r="H4" s="237"/>
      <c r="I4" s="238"/>
      <c r="J4" s="238"/>
      <c r="K4" s="239"/>
      <c r="L4" s="514" t="s">
        <v>62</v>
      </c>
      <c r="M4" s="515"/>
      <c r="N4" s="515"/>
      <c r="O4" s="515"/>
      <c r="P4" s="516"/>
      <c r="Q4" s="240"/>
      <c r="R4" s="172"/>
    </row>
    <row r="5" spans="1:18">
      <c r="A5" s="241" t="s">
        <v>144</v>
      </c>
      <c r="B5" s="203">
        <v>44397</v>
      </c>
      <c r="C5" s="204" t="s">
        <v>149</v>
      </c>
      <c r="D5" s="242"/>
      <c r="E5" s="243"/>
      <c r="F5" s="243"/>
      <c r="G5" s="244">
        <f t="shared" ref="G5:G60" si="0">IFERROR(D5*E5*F5,0)</f>
        <v>0</v>
      </c>
      <c r="H5" s="245">
        <v>62.75</v>
      </c>
      <c r="I5" s="243">
        <v>1</v>
      </c>
      <c r="J5" s="243">
        <v>9</v>
      </c>
      <c r="K5" s="246">
        <f t="shared" ref="K5:K60" si="1">IFERROR(H5*I5*J5,0)</f>
        <v>564.75</v>
      </c>
      <c r="L5" s="247"/>
      <c r="M5" s="248"/>
      <c r="N5" s="249"/>
      <c r="O5" s="249"/>
      <c r="P5" s="250"/>
      <c r="Q5" s="251">
        <f>G5+K5+P5</f>
        <v>564.75</v>
      </c>
      <c r="R5" s="175" t="s">
        <v>150</v>
      </c>
    </row>
    <row r="6" spans="1:18" ht="15" thickBot="1">
      <c r="A6" s="241" t="s">
        <v>144</v>
      </c>
      <c r="B6" s="252" t="s">
        <v>151</v>
      </c>
      <c r="C6" s="207" t="s">
        <v>152</v>
      </c>
      <c r="D6" s="242"/>
      <c r="E6" s="243"/>
      <c r="F6" s="243"/>
      <c r="G6" s="244">
        <f t="shared" si="0"/>
        <v>0</v>
      </c>
      <c r="H6" s="253">
        <v>62.75</v>
      </c>
      <c r="I6" s="254">
        <v>1</v>
      </c>
      <c r="J6" s="254">
        <v>10</v>
      </c>
      <c r="K6" s="255">
        <f t="shared" si="1"/>
        <v>627.5</v>
      </c>
      <c r="L6" s="247"/>
      <c r="M6" s="248"/>
      <c r="N6" s="249"/>
      <c r="O6" s="249"/>
      <c r="P6" s="250"/>
      <c r="Q6" s="251">
        <f>G6+K6+P6</f>
        <v>627.5</v>
      </c>
      <c r="R6" s="175"/>
    </row>
    <row r="7" spans="1:18" ht="5.4" customHeight="1" thickBot="1">
      <c r="A7" s="209"/>
      <c r="B7" s="210"/>
      <c r="C7" s="210"/>
      <c r="D7" s="211"/>
      <c r="E7" s="212"/>
      <c r="F7" s="212"/>
      <c r="G7" s="213">
        <f t="shared" si="0"/>
        <v>0</v>
      </c>
      <c r="H7" s="211"/>
      <c r="I7" s="212"/>
      <c r="J7" s="212"/>
      <c r="K7" s="213">
        <f t="shared" si="1"/>
        <v>0</v>
      </c>
      <c r="L7" s="33"/>
      <c r="M7" s="34"/>
      <c r="N7" s="35"/>
      <c r="O7" s="35"/>
      <c r="P7" s="215">
        <f t="shared" ref="P7:Q60" si="2">IFERROR(M7*N7*O7,0)</f>
        <v>0</v>
      </c>
      <c r="Q7" s="216">
        <f t="shared" si="2"/>
        <v>0</v>
      </c>
      <c r="R7" s="37"/>
    </row>
    <row r="8" spans="1:18">
      <c r="A8" s="330"/>
      <c r="B8" s="331"/>
      <c r="C8" s="332"/>
      <c r="D8" s="108"/>
      <c r="E8" s="67"/>
      <c r="F8" s="67"/>
      <c r="G8" s="217">
        <f t="shared" si="0"/>
        <v>0</v>
      </c>
      <c r="H8" s="74"/>
      <c r="I8" s="67"/>
      <c r="J8" s="67"/>
      <c r="K8" s="217">
        <f t="shared" si="1"/>
        <v>0</v>
      </c>
      <c r="L8" s="46"/>
      <c r="M8" s="47"/>
      <c r="N8" s="48"/>
      <c r="O8" s="48"/>
      <c r="P8" s="218">
        <f t="shared" si="2"/>
        <v>0</v>
      </c>
      <c r="Q8" s="256">
        <f>G8+K8+P8</f>
        <v>0</v>
      </c>
      <c r="R8" s="317"/>
    </row>
    <row r="9" spans="1:18">
      <c r="A9" s="97"/>
      <c r="B9" s="148"/>
      <c r="C9" s="149"/>
      <c r="D9" s="108"/>
      <c r="E9" s="67"/>
      <c r="F9" s="67"/>
      <c r="G9" s="217">
        <f t="shared" si="0"/>
        <v>0</v>
      </c>
      <c r="H9" s="74"/>
      <c r="I9" s="67"/>
      <c r="J9" s="67"/>
      <c r="K9" s="217">
        <f t="shared" si="1"/>
        <v>0</v>
      </c>
      <c r="L9" s="46"/>
      <c r="M9" s="47"/>
      <c r="N9" s="48"/>
      <c r="O9" s="48"/>
      <c r="P9" s="218">
        <f t="shared" si="2"/>
        <v>0</v>
      </c>
      <c r="Q9" s="256">
        <f t="shared" ref="Q9:Q60" si="3">G9+K9+P9</f>
        <v>0</v>
      </c>
      <c r="R9" s="317"/>
    </row>
    <row r="10" spans="1:18">
      <c r="A10" s="97"/>
      <c r="B10" s="148"/>
      <c r="C10" s="149"/>
      <c r="D10" s="108"/>
      <c r="E10" s="67"/>
      <c r="F10" s="67"/>
      <c r="G10" s="217">
        <f t="shared" si="0"/>
        <v>0</v>
      </c>
      <c r="H10" s="74"/>
      <c r="I10" s="67"/>
      <c r="J10" s="67"/>
      <c r="K10" s="217">
        <f t="shared" si="1"/>
        <v>0</v>
      </c>
      <c r="L10" s="46"/>
      <c r="M10" s="47"/>
      <c r="N10" s="48"/>
      <c r="O10" s="48"/>
      <c r="P10" s="218">
        <f t="shared" si="2"/>
        <v>0</v>
      </c>
      <c r="Q10" s="256">
        <f t="shared" si="3"/>
        <v>0</v>
      </c>
      <c r="R10" s="317"/>
    </row>
    <row r="11" spans="1:18">
      <c r="A11" s="97"/>
      <c r="B11" s="148"/>
      <c r="C11" s="149"/>
      <c r="D11" s="108"/>
      <c r="E11" s="67"/>
      <c r="F11" s="67"/>
      <c r="G11" s="217">
        <f t="shared" si="0"/>
        <v>0</v>
      </c>
      <c r="H11" s="74"/>
      <c r="I11" s="67"/>
      <c r="J11" s="67"/>
      <c r="K11" s="217">
        <f t="shared" si="1"/>
        <v>0</v>
      </c>
      <c r="L11" s="46"/>
      <c r="M11" s="47"/>
      <c r="N11" s="48"/>
      <c r="O11" s="48"/>
      <c r="P11" s="218">
        <f t="shared" si="2"/>
        <v>0</v>
      </c>
      <c r="Q11" s="256">
        <f t="shared" si="3"/>
        <v>0</v>
      </c>
      <c r="R11" s="317"/>
    </row>
    <row r="12" spans="1:18">
      <c r="A12" s="97"/>
      <c r="B12" s="148"/>
      <c r="C12" s="149"/>
      <c r="D12" s="108"/>
      <c r="E12" s="67"/>
      <c r="F12" s="67"/>
      <c r="G12" s="217">
        <f t="shared" si="0"/>
        <v>0</v>
      </c>
      <c r="H12" s="74"/>
      <c r="I12" s="67"/>
      <c r="J12" s="67"/>
      <c r="K12" s="217">
        <f t="shared" si="1"/>
        <v>0</v>
      </c>
      <c r="L12" s="46"/>
      <c r="M12" s="47"/>
      <c r="N12" s="48"/>
      <c r="O12" s="48"/>
      <c r="P12" s="218">
        <f t="shared" si="2"/>
        <v>0</v>
      </c>
      <c r="Q12" s="256">
        <f t="shared" si="3"/>
        <v>0</v>
      </c>
      <c r="R12" s="317"/>
    </row>
    <row r="13" spans="1:18">
      <c r="A13" s="97"/>
      <c r="B13" s="148"/>
      <c r="C13" s="149"/>
      <c r="D13" s="108"/>
      <c r="E13" s="67"/>
      <c r="F13" s="67"/>
      <c r="G13" s="217">
        <f t="shared" si="0"/>
        <v>0</v>
      </c>
      <c r="H13" s="74"/>
      <c r="I13" s="67"/>
      <c r="J13" s="67"/>
      <c r="K13" s="217">
        <f t="shared" si="1"/>
        <v>0</v>
      </c>
      <c r="L13" s="46"/>
      <c r="M13" s="47"/>
      <c r="N13" s="48"/>
      <c r="O13" s="48"/>
      <c r="P13" s="218">
        <f t="shared" si="2"/>
        <v>0</v>
      </c>
      <c r="Q13" s="256">
        <f t="shared" si="3"/>
        <v>0</v>
      </c>
      <c r="R13" s="317"/>
    </row>
    <row r="14" spans="1:18">
      <c r="A14" s="97"/>
      <c r="B14" s="148"/>
      <c r="C14" s="149"/>
      <c r="D14" s="108"/>
      <c r="E14" s="67"/>
      <c r="F14" s="67"/>
      <c r="G14" s="217">
        <f t="shared" si="0"/>
        <v>0</v>
      </c>
      <c r="H14" s="74"/>
      <c r="I14" s="67"/>
      <c r="J14" s="67"/>
      <c r="K14" s="217">
        <f t="shared" si="1"/>
        <v>0</v>
      </c>
      <c r="L14" s="46"/>
      <c r="M14" s="47"/>
      <c r="N14" s="48"/>
      <c r="O14" s="48"/>
      <c r="P14" s="218">
        <f t="shared" si="2"/>
        <v>0</v>
      </c>
      <c r="Q14" s="256">
        <f t="shared" si="3"/>
        <v>0</v>
      </c>
      <c r="R14" s="317"/>
    </row>
    <row r="15" spans="1:18">
      <c r="A15" s="97"/>
      <c r="B15" s="148"/>
      <c r="C15" s="149"/>
      <c r="D15" s="108"/>
      <c r="E15" s="67"/>
      <c r="F15" s="67"/>
      <c r="G15" s="217">
        <f t="shared" si="0"/>
        <v>0</v>
      </c>
      <c r="H15" s="74"/>
      <c r="I15" s="67"/>
      <c r="J15" s="67"/>
      <c r="K15" s="217">
        <f t="shared" si="1"/>
        <v>0</v>
      </c>
      <c r="L15" s="46"/>
      <c r="M15" s="47"/>
      <c r="N15" s="48"/>
      <c r="O15" s="48"/>
      <c r="P15" s="218">
        <f t="shared" si="2"/>
        <v>0</v>
      </c>
      <c r="Q15" s="256">
        <f t="shared" si="3"/>
        <v>0</v>
      </c>
      <c r="R15" s="317"/>
    </row>
    <row r="16" spans="1:18">
      <c r="A16" s="97"/>
      <c r="B16" s="148"/>
      <c r="C16" s="149"/>
      <c r="D16" s="108"/>
      <c r="E16" s="67"/>
      <c r="F16" s="67"/>
      <c r="G16" s="217">
        <f t="shared" si="0"/>
        <v>0</v>
      </c>
      <c r="H16" s="74"/>
      <c r="I16" s="67"/>
      <c r="J16" s="67"/>
      <c r="K16" s="217">
        <f t="shared" si="1"/>
        <v>0</v>
      </c>
      <c r="L16" s="46"/>
      <c r="M16" s="47"/>
      <c r="N16" s="48"/>
      <c r="O16" s="48"/>
      <c r="P16" s="218">
        <f t="shared" si="2"/>
        <v>0</v>
      </c>
      <c r="Q16" s="256">
        <f t="shared" si="3"/>
        <v>0</v>
      </c>
      <c r="R16" s="317"/>
    </row>
    <row r="17" spans="1:18">
      <c r="A17" s="97"/>
      <c r="B17" s="148"/>
      <c r="C17" s="149"/>
      <c r="D17" s="108"/>
      <c r="E17" s="67"/>
      <c r="F17" s="67"/>
      <c r="G17" s="217">
        <f t="shared" si="0"/>
        <v>0</v>
      </c>
      <c r="H17" s="74"/>
      <c r="I17" s="67"/>
      <c r="J17" s="67"/>
      <c r="K17" s="217">
        <f t="shared" si="1"/>
        <v>0</v>
      </c>
      <c r="L17" s="46"/>
      <c r="M17" s="47"/>
      <c r="N17" s="48"/>
      <c r="O17" s="48"/>
      <c r="P17" s="218">
        <f t="shared" si="2"/>
        <v>0</v>
      </c>
      <c r="Q17" s="256">
        <f t="shared" si="3"/>
        <v>0</v>
      </c>
      <c r="R17" s="317"/>
    </row>
    <row r="18" spans="1:18">
      <c r="A18" s="97"/>
      <c r="B18" s="148"/>
      <c r="C18" s="149"/>
      <c r="D18" s="108"/>
      <c r="E18" s="67"/>
      <c r="F18" s="67"/>
      <c r="G18" s="217">
        <f t="shared" si="0"/>
        <v>0</v>
      </c>
      <c r="H18" s="74"/>
      <c r="I18" s="67"/>
      <c r="J18" s="67"/>
      <c r="K18" s="217">
        <f t="shared" si="1"/>
        <v>0</v>
      </c>
      <c r="L18" s="46"/>
      <c r="M18" s="47"/>
      <c r="N18" s="48"/>
      <c r="O18" s="48"/>
      <c r="P18" s="218">
        <f t="shared" si="2"/>
        <v>0</v>
      </c>
      <c r="Q18" s="256">
        <f t="shared" si="3"/>
        <v>0</v>
      </c>
      <c r="R18" s="317"/>
    </row>
    <row r="19" spans="1:18">
      <c r="A19" s="97"/>
      <c r="B19" s="148"/>
      <c r="C19" s="149"/>
      <c r="D19" s="108"/>
      <c r="E19" s="67"/>
      <c r="F19" s="67"/>
      <c r="G19" s="217">
        <f t="shared" si="0"/>
        <v>0</v>
      </c>
      <c r="H19" s="74"/>
      <c r="I19" s="67"/>
      <c r="J19" s="67"/>
      <c r="K19" s="217">
        <f t="shared" si="1"/>
        <v>0</v>
      </c>
      <c r="L19" s="46"/>
      <c r="M19" s="47"/>
      <c r="N19" s="48"/>
      <c r="O19" s="48"/>
      <c r="P19" s="218">
        <f t="shared" si="2"/>
        <v>0</v>
      </c>
      <c r="Q19" s="256">
        <f t="shared" si="3"/>
        <v>0</v>
      </c>
      <c r="R19" s="317"/>
    </row>
    <row r="20" spans="1:18">
      <c r="A20" s="97"/>
      <c r="B20" s="148"/>
      <c r="C20" s="149"/>
      <c r="D20" s="108"/>
      <c r="E20" s="67"/>
      <c r="F20" s="67"/>
      <c r="G20" s="217">
        <f t="shared" si="0"/>
        <v>0</v>
      </c>
      <c r="H20" s="74"/>
      <c r="I20" s="67"/>
      <c r="J20" s="67"/>
      <c r="K20" s="217">
        <f t="shared" si="1"/>
        <v>0</v>
      </c>
      <c r="L20" s="46"/>
      <c r="M20" s="47"/>
      <c r="N20" s="48"/>
      <c r="O20" s="48"/>
      <c r="P20" s="218">
        <f t="shared" si="2"/>
        <v>0</v>
      </c>
      <c r="Q20" s="256">
        <f t="shared" si="3"/>
        <v>0</v>
      </c>
      <c r="R20" s="317"/>
    </row>
    <row r="21" spans="1:18">
      <c r="A21" s="97"/>
      <c r="B21" s="148"/>
      <c r="C21" s="149"/>
      <c r="D21" s="108"/>
      <c r="E21" s="67"/>
      <c r="F21" s="67"/>
      <c r="G21" s="217">
        <f t="shared" si="0"/>
        <v>0</v>
      </c>
      <c r="H21" s="74"/>
      <c r="I21" s="67"/>
      <c r="J21" s="67"/>
      <c r="K21" s="217">
        <f t="shared" si="1"/>
        <v>0</v>
      </c>
      <c r="L21" s="46"/>
      <c r="M21" s="47"/>
      <c r="N21" s="48"/>
      <c r="O21" s="48"/>
      <c r="P21" s="218">
        <f t="shared" si="2"/>
        <v>0</v>
      </c>
      <c r="Q21" s="256">
        <f t="shared" si="3"/>
        <v>0</v>
      </c>
      <c r="R21" s="317"/>
    </row>
    <row r="22" spans="1:18">
      <c r="A22" s="97"/>
      <c r="B22" s="148"/>
      <c r="C22" s="149"/>
      <c r="D22" s="108"/>
      <c r="E22" s="67"/>
      <c r="F22" s="67"/>
      <c r="G22" s="217">
        <f t="shared" si="0"/>
        <v>0</v>
      </c>
      <c r="H22" s="74"/>
      <c r="I22" s="67"/>
      <c r="J22" s="67"/>
      <c r="K22" s="217">
        <f t="shared" si="1"/>
        <v>0</v>
      </c>
      <c r="L22" s="46"/>
      <c r="M22" s="47"/>
      <c r="N22" s="48"/>
      <c r="O22" s="48"/>
      <c r="P22" s="218">
        <f t="shared" si="2"/>
        <v>0</v>
      </c>
      <c r="Q22" s="256">
        <f t="shared" si="3"/>
        <v>0</v>
      </c>
      <c r="R22" s="317"/>
    </row>
    <row r="23" spans="1:18">
      <c r="A23" s="97"/>
      <c r="B23" s="148"/>
      <c r="C23" s="149"/>
      <c r="D23" s="108"/>
      <c r="E23" s="67"/>
      <c r="F23" s="67"/>
      <c r="G23" s="217">
        <f t="shared" si="0"/>
        <v>0</v>
      </c>
      <c r="H23" s="74"/>
      <c r="I23" s="67"/>
      <c r="J23" s="67"/>
      <c r="K23" s="217">
        <f t="shared" si="1"/>
        <v>0</v>
      </c>
      <c r="L23" s="46"/>
      <c r="M23" s="47"/>
      <c r="N23" s="48"/>
      <c r="O23" s="48"/>
      <c r="P23" s="218">
        <f t="shared" si="2"/>
        <v>0</v>
      </c>
      <c r="Q23" s="256">
        <f t="shared" si="3"/>
        <v>0</v>
      </c>
      <c r="R23" s="317"/>
    </row>
    <row r="24" spans="1:18">
      <c r="A24" s="97"/>
      <c r="B24" s="148"/>
      <c r="C24" s="149"/>
      <c r="D24" s="108"/>
      <c r="E24" s="67"/>
      <c r="F24" s="67"/>
      <c r="G24" s="217">
        <f t="shared" si="0"/>
        <v>0</v>
      </c>
      <c r="H24" s="74"/>
      <c r="I24" s="67"/>
      <c r="J24" s="67"/>
      <c r="K24" s="217">
        <f t="shared" si="1"/>
        <v>0</v>
      </c>
      <c r="L24" s="46"/>
      <c r="M24" s="47"/>
      <c r="N24" s="48"/>
      <c r="O24" s="48"/>
      <c r="P24" s="218">
        <f t="shared" si="2"/>
        <v>0</v>
      </c>
      <c r="Q24" s="256">
        <f t="shared" si="3"/>
        <v>0</v>
      </c>
      <c r="R24" s="317"/>
    </row>
    <row r="25" spans="1:18">
      <c r="A25" s="97"/>
      <c r="B25" s="148"/>
      <c r="C25" s="149"/>
      <c r="D25" s="108"/>
      <c r="E25" s="67"/>
      <c r="F25" s="67"/>
      <c r="G25" s="217">
        <f t="shared" si="0"/>
        <v>0</v>
      </c>
      <c r="H25" s="74"/>
      <c r="I25" s="67"/>
      <c r="J25" s="67"/>
      <c r="K25" s="217">
        <f t="shared" si="1"/>
        <v>0</v>
      </c>
      <c r="L25" s="46"/>
      <c r="M25" s="47"/>
      <c r="N25" s="48"/>
      <c r="O25" s="48"/>
      <c r="P25" s="218">
        <f t="shared" si="2"/>
        <v>0</v>
      </c>
      <c r="Q25" s="256">
        <f t="shared" si="3"/>
        <v>0</v>
      </c>
      <c r="R25" s="317"/>
    </row>
    <row r="26" spans="1:18">
      <c r="A26" s="97"/>
      <c r="B26" s="148"/>
      <c r="C26" s="149"/>
      <c r="D26" s="108"/>
      <c r="E26" s="67"/>
      <c r="F26" s="67"/>
      <c r="G26" s="217">
        <f t="shared" si="0"/>
        <v>0</v>
      </c>
      <c r="H26" s="74"/>
      <c r="I26" s="67"/>
      <c r="J26" s="67"/>
      <c r="K26" s="217">
        <f t="shared" si="1"/>
        <v>0</v>
      </c>
      <c r="L26" s="46"/>
      <c r="M26" s="47"/>
      <c r="N26" s="48"/>
      <c r="O26" s="48"/>
      <c r="P26" s="218">
        <f t="shared" si="2"/>
        <v>0</v>
      </c>
      <c r="Q26" s="256">
        <f t="shared" si="3"/>
        <v>0</v>
      </c>
      <c r="R26" s="317"/>
    </row>
    <row r="27" spans="1:18">
      <c r="A27" s="97"/>
      <c r="B27" s="148"/>
      <c r="C27" s="149"/>
      <c r="D27" s="108"/>
      <c r="E27" s="67"/>
      <c r="F27" s="67"/>
      <c r="G27" s="217">
        <f t="shared" si="0"/>
        <v>0</v>
      </c>
      <c r="H27" s="74"/>
      <c r="I27" s="67"/>
      <c r="J27" s="67"/>
      <c r="K27" s="217">
        <f t="shared" si="1"/>
        <v>0</v>
      </c>
      <c r="L27" s="46"/>
      <c r="M27" s="47"/>
      <c r="N27" s="48"/>
      <c r="O27" s="48"/>
      <c r="P27" s="218">
        <f t="shared" si="2"/>
        <v>0</v>
      </c>
      <c r="Q27" s="256">
        <f t="shared" si="3"/>
        <v>0</v>
      </c>
      <c r="R27" s="317"/>
    </row>
    <row r="28" spans="1:18">
      <c r="A28" s="97"/>
      <c r="B28" s="148"/>
      <c r="C28" s="149"/>
      <c r="D28" s="108"/>
      <c r="E28" s="67"/>
      <c r="F28" s="67"/>
      <c r="G28" s="217">
        <f t="shared" si="0"/>
        <v>0</v>
      </c>
      <c r="H28" s="74"/>
      <c r="I28" s="67"/>
      <c r="J28" s="67"/>
      <c r="K28" s="217">
        <f t="shared" si="1"/>
        <v>0</v>
      </c>
      <c r="L28" s="46"/>
      <c r="M28" s="47"/>
      <c r="N28" s="48"/>
      <c r="O28" s="48"/>
      <c r="P28" s="218">
        <f t="shared" si="2"/>
        <v>0</v>
      </c>
      <c r="Q28" s="256">
        <f t="shared" si="3"/>
        <v>0</v>
      </c>
      <c r="R28" s="317"/>
    </row>
    <row r="29" spans="1:18">
      <c r="A29" s="97"/>
      <c r="B29" s="148"/>
      <c r="C29" s="149"/>
      <c r="D29" s="108"/>
      <c r="E29" s="67"/>
      <c r="F29" s="67"/>
      <c r="G29" s="217">
        <f t="shared" si="0"/>
        <v>0</v>
      </c>
      <c r="H29" s="74"/>
      <c r="I29" s="67"/>
      <c r="J29" s="67"/>
      <c r="K29" s="217">
        <f t="shared" si="1"/>
        <v>0</v>
      </c>
      <c r="L29" s="46"/>
      <c r="M29" s="47"/>
      <c r="N29" s="48"/>
      <c r="O29" s="48"/>
      <c r="P29" s="218">
        <f t="shared" si="2"/>
        <v>0</v>
      </c>
      <c r="Q29" s="256">
        <f t="shared" si="3"/>
        <v>0</v>
      </c>
      <c r="R29" s="317"/>
    </row>
    <row r="30" spans="1:18">
      <c r="A30" s="97"/>
      <c r="B30" s="148"/>
      <c r="C30" s="149"/>
      <c r="D30" s="108"/>
      <c r="E30" s="67"/>
      <c r="F30" s="67"/>
      <c r="G30" s="217">
        <f t="shared" si="0"/>
        <v>0</v>
      </c>
      <c r="H30" s="74"/>
      <c r="I30" s="67"/>
      <c r="J30" s="67"/>
      <c r="K30" s="217">
        <f t="shared" si="1"/>
        <v>0</v>
      </c>
      <c r="L30" s="46"/>
      <c r="M30" s="47"/>
      <c r="N30" s="48"/>
      <c r="O30" s="48"/>
      <c r="P30" s="218">
        <f t="shared" si="2"/>
        <v>0</v>
      </c>
      <c r="Q30" s="256">
        <f t="shared" si="3"/>
        <v>0</v>
      </c>
      <c r="R30" s="317"/>
    </row>
    <row r="31" spans="1:18">
      <c r="A31" s="97"/>
      <c r="B31" s="148"/>
      <c r="C31" s="149"/>
      <c r="D31" s="108"/>
      <c r="E31" s="67"/>
      <c r="F31" s="67"/>
      <c r="G31" s="217">
        <f t="shared" si="0"/>
        <v>0</v>
      </c>
      <c r="H31" s="74"/>
      <c r="I31" s="67"/>
      <c r="J31" s="67"/>
      <c r="K31" s="217">
        <f t="shared" si="1"/>
        <v>0</v>
      </c>
      <c r="L31" s="46"/>
      <c r="M31" s="47"/>
      <c r="N31" s="48"/>
      <c r="O31" s="48"/>
      <c r="P31" s="218">
        <f t="shared" si="2"/>
        <v>0</v>
      </c>
      <c r="Q31" s="256">
        <f t="shared" si="3"/>
        <v>0</v>
      </c>
      <c r="R31" s="317"/>
    </row>
    <row r="32" spans="1:18">
      <c r="A32" s="97"/>
      <c r="B32" s="148"/>
      <c r="C32" s="149"/>
      <c r="D32" s="108"/>
      <c r="E32" s="67"/>
      <c r="F32" s="67"/>
      <c r="G32" s="217">
        <f t="shared" si="0"/>
        <v>0</v>
      </c>
      <c r="H32" s="74"/>
      <c r="I32" s="67"/>
      <c r="J32" s="67"/>
      <c r="K32" s="217">
        <f t="shared" si="1"/>
        <v>0</v>
      </c>
      <c r="L32" s="46"/>
      <c r="M32" s="47"/>
      <c r="N32" s="48"/>
      <c r="O32" s="48"/>
      <c r="P32" s="218">
        <f t="shared" si="2"/>
        <v>0</v>
      </c>
      <c r="Q32" s="256">
        <f t="shared" si="3"/>
        <v>0</v>
      </c>
      <c r="R32" s="317"/>
    </row>
    <row r="33" spans="1:18">
      <c r="A33" s="97"/>
      <c r="B33" s="148"/>
      <c r="C33" s="149"/>
      <c r="D33" s="108"/>
      <c r="E33" s="67"/>
      <c r="F33" s="67"/>
      <c r="G33" s="217">
        <f t="shared" si="0"/>
        <v>0</v>
      </c>
      <c r="H33" s="74"/>
      <c r="I33" s="67"/>
      <c r="J33" s="67"/>
      <c r="K33" s="217">
        <f t="shared" si="1"/>
        <v>0</v>
      </c>
      <c r="L33" s="46"/>
      <c r="M33" s="47"/>
      <c r="N33" s="48"/>
      <c r="O33" s="48"/>
      <c r="P33" s="218">
        <f t="shared" si="2"/>
        <v>0</v>
      </c>
      <c r="Q33" s="256">
        <f t="shared" si="3"/>
        <v>0</v>
      </c>
      <c r="R33" s="317"/>
    </row>
    <row r="34" spans="1:18">
      <c r="A34" s="97"/>
      <c r="B34" s="148"/>
      <c r="C34" s="149"/>
      <c r="D34" s="108"/>
      <c r="E34" s="67"/>
      <c r="F34" s="67"/>
      <c r="G34" s="217">
        <f t="shared" si="0"/>
        <v>0</v>
      </c>
      <c r="H34" s="74"/>
      <c r="I34" s="67"/>
      <c r="J34" s="67"/>
      <c r="K34" s="217">
        <f t="shared" si="1"/>
        <v>0</v>
      </c>
      <c r="L34" s="46"/>
      <c r="M34" s="47"/>
      <c r="N34" s="48"/>
      <c r="O34" s="48"/>
      <c r="P34" s="218">
        <f t="shared" si="2"/>
        <v>0</v>
      </c>
      <c r="Q34" s="256">
        <f t="shared" si="3"/>
        <v>0</v>
      </c>
      <c r="R34" s="317"/>
    </row>
    <row r="35" spans="1:18">
      <c r="A35" s="97"/>
      <c r="B35" s="148"/>
      <c r="C35" s="149"/>
      <c r="D35" s="108"/>
      <c r="E35" s="67"/>
      <c r="F35" s="67"/>
      <c r="G35" s="217">
        <f t="shared" si="0"/>
        <v>0</v>
      </c>
      <c r="H35" s="74"/>
      <c r="I35" s="67"/>
      <c r="J35" s="67"/>
      <c r="K35" s="217">
        <f t="shared" si="1"/>
        <v>0</v>
      </c>
      <c r="L35" s="46"/>
      <c r="M35" s="47"/>
      <c r="N35" s="48"/>
      <c r="O35" s="48"/>
      <c r="P35" s="218">
        <f t="shared" si="2"/>
        <v>0</v>
      </c>
      <c r="Q35" s="256">
        <f t="shared" si="3"/>
        <v>0</v>
      </c>
      <c r="R35" s="317"/>
    </row>
    <row r="36" spans="1:18">
      <c r="A36" s="97"/>
      <c r="B36" s="148"/>
      <c r="C36" s="149"/>
      <c r="D36" s="108"/>
      <c r="E36" s="67"/>
      <c r="F36" s="67"/>
      <c r="G36" s="217">
        <f t="shared" si="0"/>
        <v>0</v>
      </c>
      <c r="H36" s="74"/>
      <c r="I36" s="67"/>
      <c r="J36" s="67"/>
      <c r="K36" s="217">
        <f t="shared" si="1"/>
        <v>0</v>
      </c>
      <c r="L36" s="46"/>
      <c r="M36" s="47"/>
      <c r="N36" s="48"/>
      <c r="O36" s="48"/>
      <c r="P36" s="218">
        <f t="shared" si="2"/>
        <v>0</v>
      </c>
      <c r="Q36" s="256">
        <f t="shared" si="3"/>
        <v>0</v>
      </c>
      <c r="R36" s="317"/>
    </row>
    <row r="37" spans="1:18">
      <c r="A37" s="97"/>
      <c r="B37" s="148"/>
      <c r="C37" s="149"/>
      <c r="D37" s="108"/>
      <c r="E37" s="67"/>
      <c r="F37" s="67"/>
      <c r="G37" s="217">
        <f t="shared" si="0"/>
        <v>0</v>
      </c>
      <c r="H37" s="74"/>
      <c r="I37" s="67"/>
      <c r="J37" s="67"/>
      <c r="K37" s="217">
        <f t="shared" si="1"/>
        <v>0</v>
      </c>
      <c r="L37" s="46"/>
      <c r="M37" s="47"/>
      <c r="N37" s="48"/>
      <c r="O37" s="48"/>
      <c r="P37" s="218">
        <f t="shared" si="2"/>
        <v>0</v>
      </c>
      <c r="Q37" s="256">
        <f t="shared" si="3"/>
        <v>0</v>
      </c>
      <c r="R37" s="317"/>
    </row>
    <row r="38" spans="1:18">
      <c r="A38" s="97"/>
      <c r="B38" s="148"/>
      <c r="C38" s="149"/>
      <c r="D38" s="108"/>
      <c r="E38" s="67"/>
      <c r="F38" s="67"/>
      <c r="G38" s="217">
        <f t="shared" si="0"/>
        <v>0</v>
      </c>
      <c r="H38" s="74"/>
      <c r="I38" s="67"/>
      <c r="J38" s="67"/>
      <c r="K38" s="217">
        <f t="shared" si="1"/>
        <v>0</v>
      </c>
      <c r="L38" s="46"/>
      <c r="M38" s="47"/>
      <c r="N38" s="48"/>
      <c r="O38" s="48"/>
      <c r="P38" s="218">
        <f t="shared" si="2"/>
        <v>0</v>
      </c>
      <c r="Q38" s="256">
        <f t="shared" si="3"/>
        <v>0</v>
      </c>
      <c r="R38" s="317"/>
    </row>
    <row r="39" spans="1:18">
      <c r="A39" s="97"/>
      <c r="B39" s="148"/>
      <c r="C39" s="149"/>
      <c r="D39" s="108"/>
      <c r="E39" s="67"/>
      <c r="F39" s="67"/>
      <c r="G39" s="217">
        <f t="shared" si="0"/>
        <v>0</v>
      </c>
      <c r="H39" s="74"/>
      <c r="I39" s="67"/>
      <c r="J39" s="67"/>
      <c r="K39" s="217">
        <f t="shared" si="1"/>
        <v>0</v>
      </c>
      <c r="L39" s="46"/>
      <c r="M39" s="47"/>
      <c r="N39" s="48"/>
      <c r="O39" s="48"/>
      <c r="P39" s="218">
        <f t="shared" si="2"/>
        <v>0</v>
      </c>
      <c r="Q39" s="256">
        <f t="shared" si="3"/>
        <v>0</v>
      </c>
      <c r="R39" s="317"/>
    </row>
    <row r="40" spans="1:18">
      <c r="A40" s="97"/>
      <c r="B40" s="148"/>
      <c r="C40" s="149"/>
      <c r="D40" s="108"/>
      <c r="E40" s="67"/>
      <c r="F40" s="67"/>
      <c r="G40" s="217">
        <f t="shared" si="0"/>
        <v>0</v>
      </c>
      <c r="H40" s="74"/>
      <c r="I40" s="67"/>
      <c r="J40" s="67"/>
      <c r="K40" s="217">
        <f t="shared" si="1"/>
        <v>0</v>
      </c>
      <c r="L40" s="46"/>
      <c r="M40" s="47"/>
      <c r="N40" s="48"/>
      <c r="O40" s="48"/>
      <c r="P40" s="218">
        <f t="shared" si="2"/>
        <v>0</v>
      </c>
      <c r="Q40" s="256">
        <f t="shared" si="3"/>
        <v>0</v>
      </c>
      <c r="R40" s="317"/>
    </row>
    <row r="41" spans="1:18">
      <c r="A41" s="97"/>
      <c r="B41" s="148"/>
      <c r="C41" s="149"/>
      <c r="D41" s="108"/>
      <c r="E41" s="67"/>
      <c r="F41" s="67"/>
      <c r="G41" s="217">
        <f t="shared" si="0"/>
        <v>0</v>
      </c>
      <c r="H41" s="74"/>
      <c r="I41" s="67"/>
      <c r="J41" s="67"/>
      <c r="K41" s="217">
        <f t="shared" si="1"/>
        <v>0</v>
      </c>
      <c r="L41" s="46"/>
      <c r="M41" s="47"/>
      <c r="N41" s="48"/>
      <c r="O41" s="48"/>
      <c r="P41" s="218">
        <f t="shared" si="2"/>
        <v>0</v>
      </c>
      <c r="Q41" s="256">
        <f t="shared" si="3"/>
        <v>0</v>
      </c>
      <c r="R41" s="317"/>
    </row>
    <row r="42" spans="1:18">
      <c r="A42" s="97"/>
      <c r="B42" s="148"/>
      <c r="C42" s="149"/>
      <c r="D42" s="108"/>
      <c r="E42" s="67"/>
      <c r="F42" s="67"/>
      <c r="G42" s="217">
        <f t="shared" si="0"/>
        <v>0</v>
      </c>
      <c r="H42" s="74"/>
      <c r="I42" s="67"/>
      <c r="J42" s="67"/>
      <c r="K42" s="217">
        <f t="shared" si="1"/>
        <v>0</v>
      </c>
      <c r="L42" s="46"/>
      <c r="M42" s="47"/>
      <c r="N42" s="48"/>
      <c r="O42" s="48"/>
      <c r="P42" s="218">
        <f t="shared" si="2"/>
        <v>0</v>
      </c>
      <c r="Q42" s="256">
        <f t="shared" si="3"/>
        <v>0</v>
      </c>
      <c r="R42" s="317"/>
    </row>
    <row r="43" spans="1:18">
      <c r="A43" s="97"/>
      <c r="B43" s="148"/>
      <c r="C43" s="149"/>
      <c r="D43" s="108"/>
      <c r="E43" s="67"/>
      <c r="F43" s="67"/>
      <c r="G43" s="217">
        <f t="shared" si="0"/>
        <v>0</v>
      </c>
      <c r="H43" s="74"/>
      <c r="I43" s="67"/>
      <c r="J43" s="67"/>
      <c r="K43" s="217">
        <f t="shared" si="1"/>
        <v>0</v>
      </c>
      <c r="L43" s="46"/>
      <c r="M43" s="47"/>
      <c r="N43" s="48"/>
      <c r="O43" s="48"/>
      <c r="P43" s="218">
        <f t="shared" si="2"/>
        <v>0</v>
      </c>
      <c r="Q43" s="256">
        <f t="shared" si="3"/>
        <v>0</v>
      </c>
      <c r="R43" s="317"/>
    </row>
    <row r="44" spans="1:18">
      <c r="A44" s="97"/>
      <c r="B44" s="148"/>
      <c r="C44" s="149"/>
      <c r="D44" s="108"/>
      <c r="E44" s="67"/>
      <c r="F44" s="67"/>
      <c r="G44" s="217">
        <f t="shared" si="0"/>
        <v>0</v>
      </c>
      <c r="H44" s="74"/>
      <c r="I44" s="67"/>
      <c r="J44" s="67"/>
      <c r="K44" s="217">
        <f t="shared" si="1"/>
        <v>0</v>
      </c>
      <c r="L44" s="46"/>
      <c r="M44" s="47"/>
      <c r="N44" s="48"/>
      <c r="O44" s="48"/>
      <c r="P44" s="218">
        <f t="shared" si="2"/>
        <v>0</v>
      </c>
      <c r="Q44" s="256">
        <f t="shared" si="3"/>
        <v>0</v>
      </c>
      <c r="R44" s="317"/>
    </row>
    <row r="45" spans="1:18">
      <c r="A45" s="97"/>
      <c r="B45" s="148"/>
      <c r="C45" s="149"/>
      <c r="D45" s="108"/>
      <c r="E45" s="67"/>
      <c r="F45" s="67"/>
      <c r="G45" s="217">
        <f t="shared" si="0"/>
        <v>0</v>
      </c>
      <c r="H45" s="74"/>
      <c r="I45" s="67"/>
      <c r="J45" s="67"/>
      <c r="K45" s="217">
        <f t="shared" si="1"/>
        <v>0</v>
      </c>
      <c r="L45" s="46"/>
      <c r="M45" s="47"/>
      <c r="N45" s="48"/>
      <c r="O45" s="48"/>
      <c r="P45" s="218">
        <f t="shared" si="2"/>
        <v>0</v>
      </c>
      <c r="Q45" s="256">
        <f t="shared" si="3"/>
        <v>0</v>
      </c>
      <c r="R45" s="317"/>
    </row>
    <row r="46" spans="1:18">
      <c r="A46" s="97"/>
      <c r="B46" s="148"/>
      <c r="C46" s="149"/>
      <c r="D46" s="108"/>
      <c r="E46" s="67"/>
      <c r="F46" s="67"/>
      <c r="G46" s="217">
        <f t="shared" si="0"/>
        <v>0</v>
      </c>
      <c r="H46" s="74"/>
      <c r="I46" s="67"/>
      <c r="J46" s="67"/>
      <c r="K46" s="217">
        <f t="shared" si="1"/>
        <v>0</v>
      </c>
      <c r="L46" s="46"/>
      <c r="M46" s="47"/>
      <c r="N46" s="48"/>
      <c r="O46" s="48"/>
      <c r="P46" s="218">
        <f t="shared" si="2"/>
        <v>0</v>
      </c>
      <c r="Q46" s="256">
        <f t="shared" si="3"/>
        <v>0</v>
      </c>
      <c r="R46" s="317"/>
    </row>
    <row r="47" spans="1:18">
      <c r="A47" s="97"/>
      <c r="B47" s="148"/>
      <c r="C47" s="149"/>
      <c r="D47" s="108"/>
      <c r="E47" s="67"/>
      <c r="F47" s="67"/>
      <c r="G47" s="217">
        <f t="shared" si="0"/>
        <v>0</v>
      </c>
      <c r="H47" s="74"/>
      <c r="I47" s="67"/>
      <c r="J47" s="67"/>
      <c r="K47" s="217">
        <f t="shared" si="1"/>
        <v>0</v>
      </c>
      <c r="L47" s="46"/>
      <c r="M47" s="47"/>
      <c r="N47" s="48"/>
      <c r="O47" s="48"/>
      <c r="P47" s="218">
        <f t="shared" si="2"/>
        <v>0</v>
      </c>
      <c r="Q47" s="256">
        <f t="shared" si="3"/>
        <v>0</v>
      </c>
      <c r="R47" s="317"/>
    </row>
    <row r="48" spans="1:18">
      <c r="A48" s="97"/>
      <c r="B48" s="148"/>
      <c r="C48" s="149"/>
      <c r="D48" s="108"/>
      <c r="E48" s="67"/>
      <c r="F48" s="67"/>
      <c r="G48" s="217">
        <f t="shared" si="0"/>
        <v>0</v>
      </c>
      <c r="H48" s="74"/>
      <c r="I48" s="67"/>
      <c r="J48" s="67"/>
      <c r="K48" s="217">
        <f t="shared" si="1"/>
        <v>0</v>
      </c>
      <c r="L48" s="46"/>
      <c r="M48" s="47"/>
      <c r="N48" s="48"/>
      <c r="O48" s="48"/>
      <c r="P48" s="218">
        <f t="shared" si="2"/>
        <v>0</v>
      </c>
      <c r="Q48" s="256">
        <f t="shared" si="3"/>
        <v>0</v>
      </c>
      <c r="R48" s="317"/>
    </row>
    <row r="49" spans="1:18">
      <c r="A49" s="97"/>
      <c r="B49" s="148"/>
      <c r="C49" s="149"/>
      <c r="D49" s="108"/>
      <c r="E49" s="67"/>
      <c r="F49" s="67"/>
      <c r="G49" s="217">
        <f t="shared" si="0"/>
        <v>0</v>
      </c>
      <c r="H49" s="74"/>
      <c r="I49" s="67"/>
      <c r="J49" s="67"/>
      <c r="K49" s="217">
        <f t="shared" si="1"/>
        <v>0</v>
      </c>
      <c r="L49" s="46"/>
      <c r="M49" s="47"/>
      <c r="N49" s="48"/>
      <c r="O49" s="48"/>
      <c r="P49" s="218">
        <f t="shared" si="2"/>
        <v>0</v>
      </c>
      <c r="Q49" s="256">
        <f t="shared" si="3"/>
        <v>0</v>
      </c>
      <c r="R49" s="317"/>
    </row>
    <row r="50" spans="1:18">
      <c r="A50" s="97"/>
      <c r="B50" s="148"/>
      <c r="C50" s="149"/>
      <c r="D50" s="108"/>
      <c r="E50" s="67"/>
      <c r="F50" s="67"/>
      <c r="G50" s="217">
        <f t="shared" si="0"/>
        <v>0</v>
      </c>
      <c r="H50" s="74"/>
      <c r="I50" s="67"/>
      <c r="J50" s="67"/>
      <c r="K50" s="217">
        <f t="shared" si="1"/>
        <v>0</v>
      </c>
      <c r="L50" s="46"/>
      <c r="M50" s="47"/>
      <c r="N50" s="48"/>
      <c r="O50" s="48"/>
      <c r="P50" s="218">
        <f t="shared" si="2"/>
        <v>0</v>
      </c>
      <c r="Q50" s="256">
        <f t="shared" si="3"/>
        <v>0</v>
      </c>
      <c r="R50" s="317"/>
    </row>
    <row r="51" spans="1:18">
      <c r="A51" s="98"/>
      <c r="B51" s="150"/>
      <c r="C51" s="151"/>
      <c r="D51" s="108"/>
      <c r="E51" s="67"/>
      <c r="F51" s="67"/>
      <c r="G51" s="217">
        <f t="shared" si="0"/>
        <v>0</v>
      </c>
      <c r="H51" s="74"/>
      <c r="I51" s="67"/>
      <c r="J51" s="67"/>
      <c r="K51" s="217">
        <f t="shared" si="1"/>
        <v>0</v>
      </c>
      <c r="L51" s="46"/>
      <c r="M51" s="47"/>
      <c r="N51" s="48"/>
      <c r="O51" s="48"/>
      <c r="P51" s="218">
        <f t="shared" si="2"/>
        <v>0</v>
      </c>
      <c r="Q51" s="256">
        <f t="shared" si="3"/>
        <v>0</v>
      </c>
      <c r="R51" s="317"/>
    </row>
    <row r="52" spans="1:18">
      <c r="A52" s="97"/>
      <c r="B52" s="148"/>
      <c r="C52" s="149"/>
      <c r="D52" s="108"/>
      <c r="E52" s="67"/>
      <c r="F52" s="67"/>
      <c r="G52" s="217">
        <f t="shared" si="0"/>
        <v>0</v>
      </c>
      <c r="H52" s="74"/>
      <c r="I52" s="67"/>
      <c r="J52" s="67"/>
      <c r="K52" s="217">
        <f t="shared" si="1"/>
        <v>0</v>
      </c>
      <c r="L52" s="46"/>
      <c r="M52" s="47"/>
      <c r="N52" s="48"/>
      <c r="O52" s="48"/>
      <c r="P52" s="218">
        <f t="shared" si="2"/>
        <v>0</v>
      </c>
      <c r="Q52" s="256">
        <f t="shared" si="3"/>
        <v>0</v>
      </c>
      <c r="R52" s="317"/>
    </row>
    <row r="53" spans="1:18">
      <c r="A53" s="98"/>
      <c r="B53" s="150"/>
      <c r="C53" s="151"/>
      <c r="D53" s="108"/>
      <c r="E53" s="67"/>
      <c r="F53" s="67"/>
      <c r="G53" s="217">
        <f t="shared" si="0"/>
        <v>0</v>
      </c>
      <c r="H53" s="74"/>
      <c r="I53" s="67"/>
      <c r="J53" s="67"/>
      <c r="K53" s="217">
        <f t="shared" si="1"/>
        <v>0</v>
      </c>
      <c r="L53" s="46"/>
      <c r="M53" s="47"/>
      <c r="N53" s="48"/>
      <c r="O53" s="48"/>
      <c r="P53" s="218">
        <f t="shared" si="2"/>
        <v>0</v>
      </c>
      <c r="Q53" s="256">
        <f t="shared" si="3"/>
        <v>0</v>
      </c>
      <c r="R53" s="317"/>
    </row>
    <row r="54" spans="1:18">
      <c r="A54" s="99"/>
      <c r="B54" s="152"/>
      <c r="C54" s="153"/>
      <c r="D54" s="108"/>
      <c r="E54" s="67"/>
      <c r="F54" s="67"/>
      <c r="G54" s="217">
        <f t="shared" si="0"/>
        <v>0</v>
      </c>
      <c r="H54" s="74"/>
      <c r="I54" s="67"/>
      <c r="J54" s="67"/>
      <c r="K54" s="217">
        <f t="shared" si="1"/>
        <v>0</v>
      </c>
      <c r="L54" s="46"/>
      <c r="M54" s="47"/>
      <c r="N54" s="48"/>
      <c r="O54" s="48"/>
      <c r="P54" s="218">
        <f t="shared" si="2"/>
        <v>0</v>
      </c>
      <c r="Q54" s="256">
        <f t="shared" si="3"/>
        <v>0</v>
      </c>
      <c r="R54" s="317"/>
    </row>
    <row r="55" spans="1:18">
      <c r="A55" s="100"/>
      <c r="B55" s="154"/>
      <c r="C55" s="155"/>
      <c r="D55" s="108"/>
      <c r="E55" s="67"/>
      <c r="F55" s="67"/>
      <c r="G55" s="217">
        <f t="shared" si="0"/>
        <v>0</v>
      </c>
      <c r="H55" s="74"/>
      <c r="I55" s="67"/>
      <c r="J55" s="67"/>
      <c r="K55" s="217">
        <f t="shared" si="1"/>
        <v>0</v>
      </c>
      <c r="L55" s="46"/>
      <c r="M55" s="47"/>
      <c r="N55" s="48"/>
      <c r="O55" s="48"/>
      <c r="P55" s="218">
        <f t="shared" si="2"/>
        <v>0</v>
      </c>
      <c r="Q55" s="256">
        <f t="shared" si="3"/>
        <v>0</v>
      </c>
      <c r="R55" s="317"/>
    </row>
    <row r="56" spans="1:18">
      <c r="A56" s="97"/>
      <c r="B56" s="148"/>
      <c r="C56" s="149"/>
      <c r="D56" s="108"/>
      <c r="E56" s="67"/>
      <c r="F56" s="67"/>
      <c r="G56" s="217">
        <f t="shared" si="0"/>
        <v>0</v>
      </c>
      <c r="H56" s="74"/>
      <c r="I56" s="67"/>
      <c r="J56" s="67"/>
      <c r="K56" s="217">
        <f t="shared" si="1"/>
        <v>0</v>
      </c>
      <c r="L56" s="46"/>
      <c r="M56" s="47"/>
      <c r="N56" s="48"/>
      <c r="O56" s="48"/>
      <c r="P56" s="218">
        <f t="shared" si="2"/>
        <v>0</v>
      </c>
      <c r="Q56" s="256">
        <f t="shared" si="3"/>
        <v>0</v>
      </c>
      <c r="R56" s="317"/>
    </row>
    <row r="57" spans="1:18">
      <c r="A57" s="102"/>
      <c r="B57" s="148"/>
      <c r="C57" s="149"/>
      <c r="D57" s="109"/>
      <c r="E57" s="76"/>
      <c r="F57" s="76"/>
      <c r="G57" s="217">
        <f t="shared" si="0"/>
        <v>0</v>
      </c>
      <c r="H57" s="75"/>
      <c r="I57" s="76"/>
      <c r="J57" s="76"/>
      <c r="K57" s="217">
        <f t="shared" si="1"/>
        <v>0</v>
      </c>
      <c r="L57" s="77"/>
      <c r="M57" s="78"/>
      <c r="N57" s="79"/>
      <c r="O57" s="79"/>
      <c r="P57" s="218">
        <f t="shared" si="2"/>
        <v>0</v>
      </c>
      <c r="Q57" s="256">
        <f t="shared" si="3"/>
        <v>0</v>
      </c>
      <c r="R57" s="317"/>
    </row>
    <row r="58" spans="1:18">
      <c r="A58" s="102"/>
      <c r="B58" s="148"/>
      <c r="C58" s="149"/>
      <c r="D58" s="109"/>
      <c r="E58" s="76"/>
      <c r="F58" s="76"/>
      <c r="G58" s="217">
        <f t="shared" si="0"/>
        <v>0</v>
      </c>
      <c r="H58" s="75"/>
      <c r="I58" s="76"/>
      <c r="J58" s="76"/>
      <c r="K58" s="217">
        <f t="shared" si="1"/>
        <v>0</v>
      </c>
      <c r="L58" s="77"/>
      <c r="M58" s="78"/>
      <c r="N58" s="79"/>
      <c r="O58" s="79"/>
      <c r="P58" s="218">
        <f t="shared" si="2"/>
        <v>0</v>
      </c>
      <c r="Q58" s="256">
        <f t="shared" si="3"/>
        <v>0</v>
      </c>
      <c r="R58" s="317"/>
    </row>
    <row r="59" spans="1:18">
      <c r="A59" s="102"/>
      <c r="B59" s="148"/>
      <c r="C59" s="149"/>
      <c r="D59" s="109"/>
      <c r="E59" s="76"/>
      <c r="F59" s="76"/>
      <c r="G59" s="217">
        <f t="shared" si="0"/>
        <v>0</v>
      </c>
      <c r="H59" s="75"/>
      <c r="I59" s="76"/>
      <c r="J59" s="76"/>
      <c r="K59" s="217">
        <f t="shared" si="1"/>
        <v>0</v>
      </c>
      <c r="L59" s="77"/>
      <c r="M59" s="78"/>
      <c r="N59" s="79"/>
      <c r="O59" s="79"/>
      <c r="P59" s="218">
        <f t="shared" si="2"/>
        <v>0</v>
      </c>
      <c r="Q59" s="256">
        <f t="shared" si="3"/>
        <v>0</v>
      </c>
      <c r="R59" s="317"/>
    </row>
    <row r="60" spans="1:18" ht="15" thickBot="1">
      <c r="A60" s="101"/>
      <c r="B60" s="156"/>
      <c r="C60" s="157"/>
      <c r="D60" s="110"/>
      <c r="E60" s="55"/>
      <c r="F60" s="55"/>
      <c r="G60" s="220">
        <f t="shared" si="0"/>
        <v>0</v>
      </c>
      <c r="H60" s="80"/>
      <c r="I60" s="55"/>
      <c r="J60" s="55"/>
      <c r="K60" s="220">
        <f t="shared" si="1"/>
        <v>0</v>
      </c>
      <c r="L60" s="60"/>
      <c r="M60" s="61"/>
      <c r="N60" s="58"/>
      <c r="O60" s="58"/>
      <c r="P60" s="221">
        <f t="shared" si="2"/>
        <v>0</v>
      </c>
      <c r="Q60" s="257">
        <f t="shared" si="3"/>
        <v>0</v>
      </c>
      <c r="R60" s="318"/>
    </row>
    <row r="61" spans="1:18" ht="15" thickBot="1">
      <c r="A61" s="17"/>
      <c r="B61" s="17"/>
      <c r="C61" s="17"/>
      <c r="E61" s="189">
        <f>SUM(E8:E60)</f>
        <v>0</v>
      </c>
      <c r="I61" s="189">
        <f>SUM(I8:I60)</f>
        <v>0</v>
      </c>
      <c r="N61" s="189">
        <f>SUM(N8:N60)</f>
        <v>0</v>
      </c>
    </row>
    <row r="62" spans="1:18" ht="18.600000000000001" thickBot="1">
      <c r="A62" s="17"/>
      <c r="B62" s="17"/>
      <c r="C62" s="17"/>
      <c r="E62" s="258"/>
      <c r="F62" s="258"/>
      <c r="G62" s="258"/>
      <c r="L62" s="470" t="s">
        <v>99</v>
      </c>
      <c r="M62" s="470"/>
      <c r="N62" s="470"/>
      <c r="O62" s="470"/>
      <c r="P62" s="498"/>
      <c r="Q62" s="38">
        <f>SUM(Q8:Q60)</f>
        <v>0</v>
      </c>
      <c r="R62" s="259"/>
    </row>
    <row r="63" spans="1:18" ht="18.600000000000001" thickBot="1">
      <c r="A63" s="260" t="s">
        <v>100</v>
      </c>
      <c r="B63" s="261"/>
      <c r="C63" s="261"/>
      <c r="L63" s="473" t="s">
        <v>123</v>
      </c>
      <c r="M63" s="473"/>
      <c r="N63" s="473"/>
      <c r="O63" s="473"/>
      <c r="P63" s="473"/>
      <c r="Q63" s="190">
        <f>E61+I61+N61</f>
        <v>0</v>
      </c>
    </row>
    <row r="64" spans="1:18" ht="15" thickBot="1">
      <c r="A64" s="329" t="s">
        <v>101</v>
      </c>
      <c r="B64" s="258"/>
      <c r="C64" s="258"/>
    </row>
    <row r="65" spans="1:3">
      <c r="A65" s="17"/>
      <c r="B65" s="17"/>
      <c r="C65" s="17"/>
    </row>
    <row r="66" spans="1:3">
      <c r="A66" s="17"/>
      <c r="B66" s="17"/>
      <c r="C66" s="17"/>
    </row>
    <row r="67" spans="1:3">
      <c r="A67" s="17"/>
      <c r="B67" s="17"/>
      <c r="C67" s="17"/>
    </row>
    <row r="68" spans="1:3">
      <c r="A68" s="17"/>
      <c r="B68" s="17"/>
      <c r="C68" s="17"/>
    </row>
    <row r="69" spans="1:3">
      <c r="A69" s="17"/>
      <c r="B69" s="17"/>
      <c r="C69" s="17"/>
    </row>
  </sheetData>
  <sheetProtection algorithmName="SHA-512" hashValue="TuIKIe5S1a/7RhDfFV691z+ZYZo1ZuvAM99ENH7ZeWleaZAZHS2mIL0V57s/EfrbuLualf/5RrkEqCTrMJ628Q==" saltValue="MPwVc+Yrbu45u+NhEot0Sg==" spinCount="100000" sheet="1" objects="1" scenarios="1" selectLockedCells="1" sort="0" autoFilter="0" pivotTables="0"/>
  <mergeCells count="12">
    <mergeCell ref="R2:R3"/>
    <mergeCell ref="L63:P63"/>
    <mergeCell ref="L62:P62"/>
    <mergeCell ref="D2:G2"/>
    <mergeCell ref="H2:K2"/>
    <mergeCell ref="L4:P4"/>
    <mergeCell ref="B2:B3"/>
    <mergeCell ref="C2:C3"/>
    <mergeCell ref="A2:A3"/>
    <mergeCell ref="Q2:Q3"/>
    <mergeCell ref="D1:P1"/>
    <mergeCell ref="L2:P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89B8A-29DA-4D60-BA2B-27ECB72F5C7F}">
  <sheetPr>
    <tabColor rgb="FFB4C6E7"/>
  </sheetPr>
  <dimension ref="A1:S70"/>
  <sheetViews>
    <sheetView workbookViewId="0">
      <pane xSplit="3" ySplit="7" topLeftCell="D8" activePane="bottomRight" state="frozen"/>
      <selection activeCell="B5" sqref="A1:S63"/>
      <selection pane="topRight" activeCell="B5" sqref="A1:S63"/>
      <selection pane="bottomLeft" activeCell="B5" sqref="A1:S63"/>
      <selection pane="bottomRight" activeCell="R52" sqref="R52"/>
    </sheetView>
  </sheetViews>
  <sheetFormatPr defaultColWidth="8.88671875" defaultRowHeight="14.4"/>
  <cols>
    <col min="1" max="1" width="19.6640625" style="334" customWidth="1"/>
    <col min="2" max="2" width="17.109375" style="334" customWidth="1"/>
    <col min="3" max="3" width="17.44140625" style="334" customWidth="1"/>
    <col min="4" max="4" width="10.33203125" style="334" customWidth="1"/>
    <col min="5" max="5" width="8.88671875" style="334"/>
    <col min="6" max="6" width="13.109375" style="334" customWidth="1"/>
    <col min="7" max="7" width="12.5546875" style="334" customWidth="1"/>
    <col min="8" max="8" width="9.33203125" style="334" customWidth="1"/>
    <col min="9" max="9" width="8.88671875" style="334"/>
    <col min="10" max="10" width="12.44140625" style="334" customWidth="1"/>
    <col min="11" max="11" width="12.5546875" style="334" customWidth="1"/>
    <col min="12" max="12" width="10.109375" style="334" bestFit="1" customWidth="1"/>
    <col min="13" max="13" width="9.33203125" style="334" customWidth="1"/>
    <col min="14" max="14" width="8.88671875" style="334"/>
    <col min="15" max="15" width="13" style="334" customWidth="1"/>
    <col min="16" max="16" width="12.5546875" style="334" customWidth="1"/>
    <col min="17" max="17" width="16.109375" style="334" customWidth="1"/>
    <col min="18" max="18" width="47.77734375" style="334" customWidth="1"/>
    <col min="19" max="16384" width="8.88671875" style="334"/>
  </cols>
  <sheetData>
    <row r="1" spans="1:19" ht="24" customHeight="1" thickBot="1">
      <c r="A1" s="333"/>
      <c r="B1" s="333"/>
      <c r="C1" s="333"/>
      <c r="D1" s="517" t="s">
        <v>108</v>
      </c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333"/>
      <c r="R1" s="333"/>
      <c r="S1" s="333"/>
    </row>
    <row r="2" spans="1:19" ht="48" customHeight="1" thickBot="1">
      <c r="A2" s="506" t="s">
        <v>79</v>
      </c>
      <c r="B2" s="466" t="s">
        <v>117</v>
      </c>
      <c r="C2" s="468" t="s">
        <v>118</v>
      </c>
      <c r="D2" s="518" t="s">
        <v>102</v>
      </c>
      <c r="E2" s="518"/>
      <c r="F2" s="518"/>
      <c r="G2" s="518"/>
      <c r="H2" s="503" t="s">
        <v>103</v>
      </c>
      <c r="I2" s="504"/>
      <c r="J2" s="504"/>
      <c r="K2" s="505"/>
      <c r="L2" s="477" t="s">
        <v>104</v>
      </c>
      <c r="M2" s="478"/>
      <c r="N2" s="478"/>
      <c r="O2" s="478"/>
      <c r="P2" s="479"/>
      <c r="Q2" s="461" t="s">
        <v>105</v>
      </c>
      <c r="R2" s="459" t="s">
        <v>119</v>
      </c>
      <c r="S2" s="333"/>
    </row>
    <row r="3" spans="1:19" ht="83.4" customHeight="1" thickBot="1">
      <c r="A3" s="507"/>
      <c r="B3" s="467"/>
      <c r="C3" s="469"/>
      <c r="D3" s="191" t="s">
        <v>56</v>
      </c>
      <c r="E3" s="192" t="s">
        <v>52</v>
      </c>
      <c r="F3" s="192" t="s">
        <v>53</v>
      </c>
      <c r="G3" s="193" t="s">
        <v>97</v>
      </c>
      <c r="H3" s="194" t="s">
        <v>56</v>
      </c>
      <c r="I3" s="195" t="s">
        <v>52</v>
      </c>
      <c r="J3" s="195" t="s">
        <v>53</v>
      </c>
      <c r="K3" s="196" t="s">
        <v>106</v>
      </c>
      <c r="L3" s="22" t="s">
        <v>75</v>
      </c>
      <c r="M3" s="23" t="s">
        <v>59</v>
      </c>
      <c r="N3" s="23" t="s">
        <v>52</v>
      </c>
      <c r="O3" s="23" t="s">
        <v>53</v>
      </c>
      <c r="P3" s="24" t="s">
        <v>76</v>
      </c>
      <c r="Q3" s="462"/>
      <c r="R3" s="460"/>
      <c r="S3" s="333"/>
    </row>
    <row r="4" spans="1:19">
      <c r="A4" s="335" t="s">
        <v>20</v>
      </c>
      <c r="B4" s="336"/>
      <c r="C4" s="337"/>
      <c r="D4" s="338"/>
      <c r="E4" s="339"/>
      <c r="F4" s="339"/>
      <c r="G4" s="340"/>
      <c r="H4" s="341"/>
      <c r="I4" s="342"/>
      <c r="J4" s="342"/>
      <c r="K4" s="343"/>
      <c r="L4" s="519" t="s">
        <v>62</v>
      </c>
      <c r="M4" s="520"/>
      <c r="N4" s="520"/>
      <c r="O4" s="520"/>
      <c r="P4" s="521"/>
      <c r="Q4" s="201"/>
      <c r="R4" s="344"/>
      <c r="S4" s="333"/>
    </row>
    <row r="5" spans="1:19">
      <c r="A5" s="345" t="s">
        <v>143</v>
      </c>
      <c r="B5" s="346">
        <v>44328</v>
      </c>
      <c r="C5" s="347">
        <v>44342</v>
      </c>
      <c r="D5" s="348"/>
      <c r="E5" s="349"/>
      <c r="F5" s="349"/>
      <c r="G5" s="350"/>
      <c r="H5" s="341">
        <v>62.75</v>
      </c>
      <c r="I5" s="342">
        <v>1</v>
      </c>
      <c r="J5" s="342">
        <v>9</v>
      </c>
      <c r="K5" s="351">
        <f t="shared" ref="K5:K60" si="0">IFERROR(H5*I5*J5,0)</f>
        <v>564.75</v>
      </c>
      <c r="L5" s="352"/>
      <c r="M5" s="353"/>
      <c r="N5" s="353"/>
      <c r="O5" s="353"/>
      <c r="P5" s="354"/>
      <c r="Q5" s="206"/>
      <c r="R5" s="355" t="s">
        <v>153</v>
      </c>
      <c r="S5" s="333"/>
    </row>
    <row r="6" spans="1:19" ht="15" thickBot="1">
      <c r="A6" s="345" t="s">
        <v>144</v>
      </c>
      <c r="B6" s="356">
        <v>44420</v>
      </c>
      <c r="C6" s="357" t="s">
        <v>154</v>
      </c>
      <c r="D6" s="358"/>
      <c r="E6" s="359"/>
      <c r="F6" s="359"/>
      <c r="G6" s="360">
        <f t="shared" ref="G6:G60" si="1">IFERROR(D6*E6*F6,0)</f>
        <v>0</v>
      </c>
      <c r="H6" s="361">
        <v>62.75</v>
      </c>
      <c r="I6" s="349">
        <v>1</v>
      </c>
      <c r="J6" s="349">
        <v>10</v>
      </c>
      <c r="K6" s="351">
        <f t="shared" si="0"/>
        <v>627.5</v>
      </c>
      <c r="L6" s="362"/>
      <c r="M6" s="363"/>
      <c r="N6" s="364"/>
      <c r="O6" s="364"/>
      <c r="P6" s="365">
        <f>IFERROR(M6*N6*O6,0)</f>
        <v>0</v>
      </c>
      <c r="Q6" s="206">
        <f>G6+K6+P6</f>
        <v>627.5</v>
      </c>
      <c r="R6" s="355"/>
      <c r="S6" s="333"/>
    </row>
    <row r="7" spans="1:19" ht="4.2" customHeight="1" thickBot="1">
      <c r="A7" s="366"/>
      <c r="B7" s="367"/>
      <c r="C7" s="367"/>
      <c r="D7" s="368"/>
      <c r="E7" s="369"/>
      <c r="F7" s="369"/>
      <c r="G7" s="370"/>
      <c r="H7" s="371"/>
      <c r="I7" s="372"/>
      <c r="J7" s="372"/>
      <c r="K7" s="373"/>
      <c r="L7" s="374"/>
      <c r="M7" s="375"/>
      <c r="N7" s="376"/>
      <c r="O7" s="376"/>
      <c r="P7" s="377"/>
      <c r="Q7" s="378">
        <f t="shared" ref="Q7" si="2">IFERROR(N7*O7*P7,0)</f>
        <v>0</v>
      </c>
      <c r="R7" s="37"/>
      <c r="S7" s="333"/>
    </row>
    <row r="8" spans="1:19">
      <c r="A8" s="385"/>
      <c r="B8" s="386"/>
      <c r="C8" s="387"/>
      <c r="D8" s="388"/>
      <c r="E8" s="389"/>
      <c r="F8" s="389"/>
      <c r="G8" s="379">
        <f t="shared" si="1"/>
        <v>0</v>
      </c>
      <c r="H8" s="404"/>
      <c r="I8" s="389"/>
      <c r="J8" s="389"/>
      <c r="K8" s="379">
        <f t="shared" si="0"/>
        <v>0</v>
      </c>
      <c r="L8" s="406"/>
      <c r="M8" s="407"/>
      <c r="N8" s="408"/>
      <c r="O8" s="408"/>
      <c r="P8" s="380">
        <f>IFERROR(M8*N8*O8,0)</f>
        <v>0</v>
      </c>
      <c r="Q8" s="219">
        <f>G8+K8+P8</f>
        <v>0</v>
      </c>
      <c r="R8" s="412" t="s">
        <v>20</v>
      </c>
      <c r="S8" s="333"/>
    </row>
    <row r="9" spans="1:19">
      <c r="A9" s="390"/>
      <c r="B9" s="391"/>
      <c r="C9" s="392"/>
      <c r="D9" s="388"/>
      <c r="E9" s="389"/>
      <c r="F9" s="389"/>
      <c r="G9" s="379">
        <f t="shared" si="1"/>
        <v>0</v>
      </c>
      <c r="H9" s="404"/>
      <c r="I9" s="389"/>
      <c r="J9" s="389"/>
      <c r="K9" s="379">
        <f t="shared" si="0"/>
        <v>0</v>
      </c>
      <c r="L9" s="406"/>
      <c r="M9" s="407"/>
      <c r="N9" s="408"/>
      <c r="O9" s="408"/>
      <c r="P9" s="380">
        <f t="shared" ref="P9:P60" si="3">IFERROR(M9*N9*O9,0)</f>
        <v>0</v>
      </c>
      <c r="Q9" s="219">
        <f t="shared" ref="Q9:Q60" si="4">G9+K9+P9</f>
        <v>0</v>
      </c>
      <c r="R9" s="412"/>
      <c r="S9" s="333"/>
    </row>
    <row r="10" spans="1:19">
      <c r="A10" s="390"/>
      <c r="B10" s="391"/>
      <c r="C10" s="392"/>
      <c r="D10" s="388"/>
      <c r="E10" s="389"/>
      <c r="F10" s="389"/>
      <c r="G10" s="379">
        <f t="shared" si="1"/>
        <v>0</v>
      </c>
      <c r="H10" s="404"/>
      <c r="I10" s="389"/>
      <c r="J10" s="389"/>
      <c r="K10" s="379">
        <f t="shared" si="0"/>
        <v>0</v>
      </c>
      <c r="L10" s="406"/>
      <c r="M10" s="407"/>
      <c r="N10" s="408"/>
      <c r="O10" s="408"/>
      <c r="P10" s="380">
        <f t="shared" si="3"/>
        <v>0</v>
      </c>
      <c r="Q10" s="219">
        <f t="shared" si="4"/>
        <v>0</v>
      </c>
      <c r="R10" s="412"/>
      <c r="S10" s="333"/>
    </row>
    <row r="11" spans="1:19">
      <c r="A11" s="390"/>
      <c r="B11" s="391"/>
      <c r="C11" s="392"/>
      <c r="D11" s="388"/>
      <c r="E11" s="389"/>
      <c r="F11" s="389"/>
      <c r="G11" s="379">
        <f t="shared" si="1"/>
        <v>0</v>
      </c>
      <c r="H11" s="404"/>
      <c r="I11" s="389"/>
      <c r="J11" s="389"/>
      <c r="K11" s="379">
        <f t="shared" si="0"/>
        <v>0</v>
      </c>
      <c r="L11" s="406"/>
      <c r="M11" s="407"/>
      <c r="N11" s="408"/>
      <c r="O11" s="408"/>
      <c r="P11" s="380">
        <f t="shared" si="3"/>
        <v>0</v>
      </c>
      <c r="Q11" s="219">
        <f t="shared" si="4"/>
        <v>0</v>
      </c>
      <c r="R11" s="412"/>
      <c r="S11" s="333"/>
    </row>
    <row r="12" spans="1:19">
      <c r="A12" s="390"/>
      <c r="B12" s="391"/>
      <c r="C12" s="392"/>
      <c r="D12" s="388"/>
      <c r="E12" s="389"/>
      <c r="F12" s="389"/>
      <c r="G12" s="379">
        <f t="shared" si="1"/>
        <v>0</v>
      </c>
      <c r="H12" s="404"/>
      <c r="I12" s="389"/>
      <c r="J12" s="389"/>
      <c r="K12" s="379">
        <f t="shared" si="0"/>
        <v>0</v>
      </c>
      <c r="L12" s="406"/>
      <c r="M12" s="407"/>
      <c r="N12" s="408"/>
      <c r="O12" s="408"/>
      <c r="P12" s="380">
        <f t="shared" si="3"/>
        <v>0</v>
      </c>
      <c r="Q12" s="219">
        <f t="shared" si="4"/>
        <v>0</v>
      </c>
      <c r="R12" s="412"/>
      <c r="S12" s="333"/>
    </row>
    <row r="13" spans="1:19">
      <c r="A13" s="390"/>
      <c r="B13" s="391"/>
      <c r="C13" s="392"/>
      <c r="D13" s="388"/>
      <c r="E13" s="389"/>
      <c r="F13" s="389"/>
      <c r="G13" s="379">
        <f t="shared" si="1"/>
        <v>0</v>
      </c>
      <c r="H13" s="404"/>
      <c r="I13" s="389"/>
      <c r="J13" s="389"/>
      <c r="K13" s="379">
        <f t="shared" si="0"/>
        <v>0</v>
      </c>
      <c r="L13" s="406"/>
      <c r="M13" s="407"/>
      <c r="N13" s="408"/>
      <c r="O13" s="408"/>
      <c r="P13" s="380">
        <f t="shared" si="3"/>
        <v>0</v>
      </c>
      <c r="Q13" s="219">
        <f t="shared" si="4"/>
        <v>0</v>
      </c>
      <c r="R13" s="412"/>
      <c r="S13" s="333"/>
    </row>
    <row r="14" spans="1:19">
      <c r="A14" s="390"/>
      <c r="B14" s="391"/>
      <c r="C14" s="392"/>
      <c r="D14" s="388"/>
      <c r="E14" s="389"/>
      <c r="F14" s="389"/>
      <c r="G14" s="379">
        <f t="shared" si="1"/>
        <v>0</v>
      </c>
      <c r="H14" s="404"/>
      <c r="I14" s="389"/>
      <c r="J14" s="389"/>
      <c r="K14" s="379">
        <f t="shared" si="0"/>
        <v>0</v>
      </c>
      <c r="L14" s="406"/>
      <c r="M14" s="407"/>
      <c r="N14" s="408"/>
      <c r="O14" s="408"/>
      <c r="P14" s="380">
        <f t="shared" si="3"/>
        <v>0</v>
      </c>
      <c r="Q14" s="219">
        <f t="shared" si="4"/>
        <v>0</v>
      </c>
      <c r="R14" s="412"/>
      <c r="S14" s="333"/>
    </row>
    <row r="15" spans="1:19">
      <c r="A15" s="390"/>
      <c r="B15" s="391"/>
      <c r="C15" s="392"/>
      <c r="D15" s="388"/>
      <c r="E15" s="389"/>
      <c r="F15" s="389"/>
      <c r="G15" s="379">
        <f t="shared" si="1"/>
        <v>0</v>
      </c>
      <c r="H15" s="404"/>
      <c r="I15" s="389"/>
      <c r="J15" s="389"/>
      <c r="K15" s="379">
        <f t="shared" si="0"/>
        <v>0</v>
      </c>
      <c r="L15" s="406"/>
      <c r="M15" s="407"/>
      <c r="N15" s="408"/>
      <c r="O15" s="408"/>
      <c r="P15" s="380">
        <f t="shared" si="3"/>
        <v>0</v>
      </c>
      <c r="Q15" s="219">
        <f t="shared" si="4"/>
        <v>0</v>
      </c>
      <c r="R15" s="412"/>
      <c r="S15" s="333"/>
    </row>
    <row r="16" spans="1:19">
      <c r="A16" s="390"/>
      <c r="B16" s="391"/>
      <c r="C16" s="392"/>
      <c r="D16" s="388"/>
      <c r="E16" s="389"/>
      <c r="F16" s="389"/>
      <c r="G16" s="379">
        <f t="shared" si="1"/>
        <v>0</v>
      </c>
      <c r="H16" s="404"/>
      <c r="I16" s="389"/>
      <c r="J16" s="389"/>
      <c r="K16" s="379">
        <f t="shared" si="0"/>
        <v>0</v>
      </c>
      <c r="L16" s="406"/>
      <c r="M16" s="407"/>
      <c r="N16" s="408"/>
      <c r="O16" s="408"/>
      <c r="P16" s="380">
        <f t="shared" si="3"/>
        <v>0</v>
      </c>
      <c r="Q16" s="219">
        <f t="shared" si="4"/>
        <v>0</v>
      </c>
      <c r="R16" s="412"/>
      <c r="S16" s="333"/>
    </row>
    <row r="17" spans="1:19">
      <c r="A17" s="390"/>
      <c r="B17" s="391"/>
      <c r="C17" s="392"/>
      <c r="D17" s="388"/>
      <c r="E17" s="389"/>
      <c r="F17" s="389"/>
      <c r="G17" s="379">
        <f t="shared" si="1"/>
        <v>0</v>
      </c>
      <c r="H17" s="404"/>
      <c r="I17" s="389"/>
      <c r="J17" s="389"/>
      <c r="K17" s="379">
        <f t="shared" si="0"/>
        <v>0</v>
      </c>
      <c r="L17" s="406"/>
      <c r="M17" s="407"/>
      <c r="N17" s="408"/>
      <c r="O17" s="408"/>
      <c r="P17" s="380">
        <f t="shared" si="3"/>
        <v>0</v>
      </c>
      <c r="Q17" s="219">
        <f t="shared" si="4"/>
        <v>0</v>
      </c>
      <c r="R17" s="412"/>
      <c r="S17" s="333"/>
    </row>
    <row r="18" spans="1:19">
      <c r="A18" s="390"/>
      <c r="B18" s="391"/>
      <c r="C18" s="392"/>
      <c r="D18" s="388"/>
      <c r="E18" s="389"/>
      <c r="F18" s="389"/>
      <c r="G18" s="379">
        <f t="shared" si="1"/>
        <v>0</v>
      </c>
      <c r="H18" s="404"/>
      <c r="I18" s="389"/>
      <c r="J18" s="389"/>
      <c r="K18" s="379">
        <f t="shared" si="0"/>
        <v>0</v>
      </c>
      <c r="L18" s="406"/>
      <c r="M18" s="407"/>
      <c r="N18" s="408"/>
      <c r="O18" s="408"/>
      <c r="P18" s="380">
        <f t="shared" si="3"/>
        <v>0</v>
      </c>
      <c r="Q18" s="219">
        <f t="shared" si="4"/>
        <v>0</v>
      </c>
      <c r="R18" s="412"/>
      <c r="S18" s="333"/>
    </row>
    <row r="19" spans="1:19">
      <c r="A19" s="390"/>
      <c r="B19" s="391"/>
      <c r="C19" s="392"/>
      <c r="D19" s="388"/>
      <c r="E19" s="389"/>
      <c r="F19" s="389"/>
      <c r="G19" s="379">
        <f t="shared" si="1"/>
        <v>0</v>
      </c>
      <c r="H19" s="404"/>
      <c r="I19" s="389"/>
      <c r="J19" s="389"/>
      <c r="K19" s="379">
        <f t="shared" si="0"/>
        <v>0</v>
      </c>
      <c r="L19" s="406"/>
      <c r="M19" s="407"/>
      <c r="N19" s="408"/>
      <c r="O19" s="408"/>
      <c r="P19" s="380">
        <f t="shared" si="3"/>
        <v>0</v>
      </c>
      <c r="Q19" s="219">
        <f t="shared" si="4"/>
        <v>0</v>
      </c>
      <c r="R19" s="412"/>
      <c r="S19" s="333"/>
    </row>
    <row r="20" spans="1:19">
      <c r="A20" s="390"/>
      <c r="B20" s="391"/>
      <c r="C20" s="392"/>
      <c r="D20" s="388"/>
      <c r="E20" s="389"/>
      <c r="F20" s="389"/>
      <c r="G20" s="379">
        <f t="shared" si="1"/>
        <v>0</v>
      </c>
      <c r="H20" s="404"/>
      <c r="I20" s="389"/>
      <c r="J20" s="389"/>
      <c r="K20" s="379">
        <f t="shared" si="0"/>
        <v>0</v>
      </c>
      <c r="L20" s="406"/>
      <c r="M20" s="407"/>
      <c r="N20" s="408"/>
      <c r="O20" s="408"/>
      <c r="P20" s="380">
        <f t="shared" si="3"/>
        <v>0</v>
      </c>
      <c r="Q20" s="219">
        <f t="shared" si="4"/>
        <v>0</v>
      </c>
      <c r="R20" s="412"/>
      <c r="S20" s="333"/>
    </row>
    <row r="21" spans="1:19">
      <c r="A21" s="390"/>
      <c r="B21" s="391"/>
      <c r="C21" s="392"/>
      <c r="D21" s="388"/>
      <c r="E21" s="389"/>
      <c r="F21" s="389"/>
      <c r="G21" s="379">
        <f t="shared" si="1"/>
        <v>0</v>
      </c>
      <c r="H21" s="404"/>
      <c r="I21" s="389"/>
      <c r="J21" s="389"/>
      <c r="K21" s="379">
        <f t="shared" si="0"/>
        <v>0</v>
      </c>
      <c r="L21" s="406"/>
      <c r="M21" s="407"/>
      <c r="N21" s="408"/>
      <c r="O21" s="408"/>
      <c r="P21" s="380">
        <f t="shared" si="3"/>
        <v>0</v>
      </c>
      <c r="Q21" s="219">
        <f t="shared" si="4"/>
        <v>0</v>
      </c>
      <c r="R21" s="412"/>
      <c r="S21" s="333"/>
    </row>
    <row r="22" spans="1:19">
      <c r="A22" s="390"/>
      <c r="B22" s="391"/>
      <c r="C22" s="392"/>
      <c r="D22" s="388"/>
      <c r="E22" s="389"/>
      <c r="F22" s="389"/>
      <c r="G22" s="379">
        <f t="shared" si="1"/>
        <v>0</v>
      </c>
      <c r="H22" s="404"/>
      <c r="I22" s="389"/>
      <c r="J22" s="389"/>
      <c r="K22" s="379">
        <f t="shared" si="0"/>
        <v>0</v>
      </c>
      <c r="L22" s="406"/>
      <c r="M22" s="407"/>
      <c r="N22" s="408"/>
      <c r="O22" s="408"/>
      <c r="P22" s="380">
        <f t="shared" si="3"/>
        <v>0</v>
      </c>
      <c r="Q22" s="219">
        <f t="shared" si="4"/>
        <v>0</v>
      </c>
      <c r="R22" s="412"/>
      <c r="S22" s="333"/>
    </row>
    <row r="23" spans="1:19">
      <c r="A23" s="390"/>
      <c r="B23" s="391"/>
      <c r="C23" s="392"/>
      <c r="D23" s="388"/>
      <c r="E23" s="389"/>
      <c r="F23" s="389"/>
      <c r="G23" s="379">
        <f t="shared" si="1"/>
        <v>0</v>
      </c>
      <c r="H23" s="404"/>
      <c r="I23" s="389"/>
      <c r="J23" s="389"/>
      <c r="K23" s="379">
        <f t="shared" si="0"/>
        <v>0</v>
      </c>
      <c r="L23" s="406"/>
      <c r="M23" s="407"/>
      <c r="N23" s="408"/>
      <c r="O23" s="408"/>
      <c r="P23" s="380">
        <f t="shared" si="3"/>
        <v>0</v>
      </c>
      <c r="Q23" s="219">
        <f t="shared" si="4"/>
        <v>0</v>
      </c>
      <c r="R23" s="412"/>
      <c r="S23" s="333"/>
    </row>
    <row r="24" spans="1:19">
      <c r="A24" s="390"/>
      <c r="B24" s="391"/>
      <c r="C24" s="392"/>
      <c r="D24" s="388"/>
      <c r="E24" s="389"/>
      <c r="F24" s="389"/>
      <c r="G24" s="379">
        <f t="shared" si="1"/>
        <v>0</v>
      </c>
      <c r="H24" s="404"/>
      <c r="I24" s="389"/>
      <c r="J24" s="389"/>
      <c r="K24" s="379">
        <f t="shared" si="0"/>
        <v>0</v>
      </c>
      <c r="L24" s="406"/>
      <c r="M24" s="407"/>
      <c r="N24" s="408"/>
      <c r="O24" s="408"/>
      <c r="P24" s="380">
        <f t="shared" si="3"/>
        <v>0</v>
      </c>
      <c r="Q24" s="219">
        <f t="shared" si="4"/>
        <v>0</v>
      </c>
      <c r="R24" s="412"/>
      <c r="S24" s="333"/>
    </row>
    <row r="25" spans="1:19">
      <c r="A25" s="390"/>
      <c r="B25" s="391"/>
      <c r="C25" s="392"/>
      <c r="D25" s="388"/>
      <c r="E25" s="389"/>
      <c r="F25" s="389"/>
      <c r="G25" s="379">
        <f t="shared" si="1"/>
        <v>0</v>
      </c>
      <c r="H25" s="404"/>
      <c r="I25" s="389"/>
      <c r="J25" s="389"/>
      <c r="K25" s="379">
        <f t="shared" si="0"/>
        <v>0</v>
      </c>
      <c r="L25" s="406"/>
      <c r="M25" s="407"/>
      <c r="N25" s="408"/>
      <c r="O25" s="408"/>
      <c r="P25" s="380">
        <f t="shared" si="3"/>
        <v>0</v>
      </c>
      <c r="Q25" s="219">
        <f t="shared" si="4"/>
        <v>0</v>
      </c>
      <c r="R25" s="412"/>
      <c r="S25" s="333"/>
    </row>
    <row r="26" spans="1:19">
      <c r="A26" s="390"/>
      <c r="B26" s="391"/>
      <c r="C26" s="392"/>
      <c r="D26" s="388"/>
      <c r="E26" s="389"/>
      <c r="F26" s="389"/>
      <c r="G26" s="379">
        <f t="shared" si="1"/>
        <v>0</v>
      </c>
      <c r="H26" s="404"/>
      <c r="I26" s="389"/>
      <c r="J26" s="389"/>
      <c r="K26" s="379">
        <f t="shared" si="0"/>
        <v>0</v>
      </c>
      <c r="L26" s="406"/>
      <c r="M26" s="407"/>
      <c r="N26" s="408"/>
      <c r="O26" s="408"/>
      <c r="P26" s="380">
        <f t="shared" si="3"/>
        <v>0</v>
      </c>
      <c r="Q26" s="219">
        <f t="shared" si="4"/>
        <v>0</v>
      </c>
      <c r="R26" s="412"/>
      <c r="S26" s="333"/>
    </row>
    <row r="27" spans="1:19">
      <c r="A27" s="390"/>
      <c r="B27" s="391"/>
      <c r="C27" s="392"/>
      <c r="D27" s="388"/>
      <c r="E27" s="389"/>
      <c r="F27" s="389"/>
      <c r="G27" s="379">
        <f t="shared" si="1"/>
        <v>0</v>
      </c>
      <c r="H27" s="404"/>
      <c r="I27" s="389"/>
      <c r="J27" s="389"/>
      <c r="K27" s="379">
        <f t="shared" si="0"/>
        <v>0</v>
      </c>
      <c r="L27" s="406"/>
      <c r="M27" s="407"/>
      <c r="N27" s="408"/>
      <c r="O27" s="408"/>
      <c r="P27" s="380">
        <f t="shared" si="3"/>
        <v>0</v>
      </c>
      <c r="Q27" s="219">
        <f t="shared" si="4"/>
        <v>0</v>
      </c>
      <c r="R27" s="412"/>
      <c r="S27" s="333"/>
    </row>
    <row r="28" spans="1:19">
      <c r="A28" s="390"/>
      <c r="B28" s="391"/>
      <c r="C28" s="392"/>
      <c r="D28" s="388"/>
      <c r="E28" s="389"/>
      <c r="F28" s="389"/>
      <c r="G28" s="379">
        <f t="shared" si="1"/>
        <v>0</v>
      </c>
      <c r="H28" s="404"/>
      <c r="I28" s="389"/>
      <c r="J28" s="389"/>
      <c r="K28" s="379">
        <f t="shared" si="0"/>
        <v>0</v>
      </c>
      <c r="L28" s="406"/>
      <c r="M28" s="407"/>
      <c r="N28" s="408"/>
      <c r="O28" s="408"/>
      <c r="P28" s="380">
        <f t="shared" si="3"/>
        <v>0</v>
      </c>
      <c r="Q28" s="219">
        <f t="shared" si="4"/>
        <v>0</v>
      </c>
      <c r="R28" s="412"/>
      <c r="S28" s="333"/>
    </row>
    <row r="29" spans="1:19">
      <c r="A29" s="390"/>
      <c r="B29" s="391"/>
      <c r="C29" s="392"/>
      <c r="D29" s="388"/>
      <c r="E29" s="389"/>
      <c r="F29" s="389"/>
      <c r="G29" s="379">
        <f t="shared" si="1"/>
        <v>0</v>
      </c>
      <c r="H29" s="404"/>
      <c r="I29" s="389"/>
      <c r="J29" s="389"/>
      <c r="K29" s="379">
        <f t="shared" si="0"/>
        <v>0</v>
      </c>
      <c r="L29" s="406"/>
      <c r="M29" s="407"/>
      <c r="N29" s="408"/>
      <c r="O29" s="408"/>
      <c r="P29" s="380">
        <f t="shared" si="3"/>
        <v>0</v>
      </c>
      <c r="Q29" s="219">
        <f t="shared" si="4"/>
        <v>0</v>
      </c>
      <c r="R29" s="412"/>
      <c r="S29" s="333"/>
    </row>
    <row r="30" spans="1:19">
      <c r="A30" s="390"/>
      <c r="B30" s="391"/>
      <c r="C30" s="392"/>
      <c r="D30" s="388"/>
      <c r="E30" s="389"/>
      <c r="F30" s="389"/>
      <c r="G30" s="379">
        <f t="shared" si="1"/>
        <v>0</v>
      </c>
      <c r="H30" s="404"/>
      <c r="I30" s="389"/>
      <c r="J30" s="389"/>
      <c r="K30" s="379">
        <f t="shared" si="0"/>
        <v>0</v>
      </c>
      <c r="L30" s="406"/>
      <c r="M30" s="407"/>
      <c r="N30" s="408"/>
      <c r="O30" s="408"/>
      <c r="P30" s="380">
        <f t="shared" si="3"/>
        <v>0</v>
      </c>
      <c r="Q30" s="219">
        <f t="shared" si="4"/>
        <v>0</v>
      </c>
      <c r="R30" s="412"/>
      <c r="S30" s="333"/>
    </row>
    <row r="31" spans="1:19">
      <c r="A31" s="390"/>
      <c r="B31" s="391"/>
      <c r="C31" s="392"/>
      <c r="D31" s="388"/>
      <c r="E31" s="389"/>
      <c r="F31" s="389"/>
      <c r="G31" s="379">
        <f t="shared" si="1"/>
        <v>0</v>
      </c>
      <c r="H31" s="404"/>
      <c r="I31" s="389"/>
      <c r="J31" s="389"/>
      <c r="K31" s="379">
        <f t="shared" si="0"/>
        <v>0</v>
      </c>
      <c r="L31" s="406"/>
      <c r="M31" s="407"/>
      <c r="N31" s="408"/>
      <c r="O31" s="408"/>
      <c r="P31" s="380">
        <f t="shared" si="3"/>
        <v>0</v>
      </c>
      <c r="Q31" s="219">
        <f t="shared" si="4"/>
        <v>0</v>
      </c>
      <c r="R31" s="412"/>
      <c r="S31" s="333"/>
    </row>
    <row r="32" spans="1:19">
      <c r="A32" s="390"/>
      <c r="B32" s="391"/>
      <c r="C32" s="392"/>
      <c r="D32" s="388"/>
      <c r="E32" s="389"/>
      <c r="F32" s="389"/>
      <c r="G32" s="379">
        <f t="shared" si="1"/>
        <v>0</v>
      </c>
      <c r="H32" s="404"/>
      <c r="I32" s="389"/>
      <c r="J32" s="389"/>
      <c r="K32" s="379">
        <f t="shared" si="0"/>
        <v>0</v>
      </c>
      <c r="L32" s="406"/>
      <c r="M32" s="407"/>
      <c r="N32" s="408"/>
      <c r="O32" s="408"/>
      <c r="P32" s="380">
        <f t="shared" si="3"/>
        <v>0</v>
      </c>
      <c r="Q32" s="219">
        <f t="shared" si="4"/>
        <v>0</v>
      </c>
      <c r="R32" s="412"/>
      <c r="S32" s="333"/>
    </row>
    <row r="33" spans="1:19">
      <c r="A33" s="390"/>
      <c r="B33" s="391"/>
      <c r="C33" s="392"/>
      <c r="D33" s="388"/>
      <c r="E33" s="389"/>
      <c r="F33" s="389"/>
      <c r="G33" s="379">
        <f t="shared" si="1"/>
        <v>0</v>
      </c>
      <c r="H33" s="404"/>
      <c r="I33" s="389"/>
      <c r="J33" s="389"/>
      <c r="K33" s="379">
        <f t="shared" si="0"/>
        <v>0</v>
      </c>
      <c r="L33" s="406"/>
      <c r="M33" s="407"/>
      <c r="N33" s="408"/>
      <c r="O33" s="408"/>
      <c r="P33" s="380">
        <f t="shared" si="3"/>
        <v>0</v>
      </c>
      <c r="Q33" s="219">
        <f t="shared" si="4"/>
        <v>0</v>
      </c>
      <c r="R33" s="412"/>
      <c r="S33" s="333"/>
    </row>
    <row r="34" spans="1:19">
      <c r="A34" s="390"/>
      <c r="B34" s="391"/>
      <c r="C34" s="392"/>
      <c r="D34" s="388"/>
      <c r="E34" s="389"/>
      <c r="F34" s="389"/>
      <c r="G34" s="379">
        <f t="shared" si="1"/>
        <v>0</v>
      </c>
      <c r="H34" s="404"/>
      <c r="I34" s="389"/>
      <c r="J34" s="389"/>
      <c r="K34" s="379">
        <f t="shared" si="0"/>
        <v>0</v>
      </c>
      <c r="L34" s="406"/>
      <c r="M34" s="407"/>
      <c r="N34" s="408"/>
      <c r="O34" s="408"/>
      <c r="P34" s="380">
        <f t="shared" si="3"/>
        <v>0</v>
      </c>
      <c r="Q34" s="219">
        <f t="shared" si="4"/>
        <v>0</v>
      </c>
      <c r="R34" s="412"/>
      <c r="S34" s="333"/>
    </row>
    <row r="35" spans="1:19">
      <c r="A35" s="390"/>
      <c r="B35" s="391"/>
      <c r="C35" s="392"/>
      <c r="D35" s="388"/>
      <c r="E35" s="389"/>
      <c r="F35" s="389"/>
      <c r="G35" s="379">
        <f t="shared" si="1"/>
        <v>0</v>
      </c>
      <c r="H35" s="404"/>
      <c r="I35" s="389"/>
      <c r="J35" s="389"/>
      <c r="K35" s="379">
        <f t="shared" si="0"/>
        <v>0</v>
      </c>
      <c r="L35" s="406"/>
      <c r="M35" s="407"/>
      <c r="N35" s="408"/>
      <c r="O35" s="408"/>
      <c r="P35" s="380">
        <f t="shared" si="3"/>
        <v>0</v>
      </c>
      <c r="Q35" s="219">
        <f t="shared" si="4"/>
        <v>0</v>
      </c>
      <c r="R35" s="412"/>
      <c r="S35" s="333"/>
    </row>
    <row r="36" spans="1:19">
      <c r="A36" s="390"/>
      <c r="B36" s="391"/>
      <c r="C36" s="392"/>
      <c r="D36" s="388"/>
      <c r="E36" s="389"/>
      <c r="F36" s="389"/>
      <c r="G36" s="379">
        <f t="shared" si="1"/>
        <v>0</v>
      </c>
      <c r="H36" s="404"/>
      <c r="I36" s="389"/>
      <c r="J36" s="389"/>
      <c r="K36" s="379">
        <f t="shared" si="0"/>
        <v>0</v>
      </c>
      <c r="L36" s="406"/>
      <c r="M36" s="407"/>
      <c r="N36" s="408"/>
      <c r="O36" s="408"/>
      <c r="P36" s="380">
        <f t="shared" si="3"/>
        <v>0</v>
      </c>
      <c r="Q36" s="219">
        <f t="shared" si="4"/>
        <v>0</v>
      </c>
      <c r="R36" s="412"/>
      <c r="S36" s="333"/>
    </row>
    <row r="37" spans="1:19">
      <c r="A37" s="390"/>
      <c r="B37" s="391"/>
      <c r="C37" s="392"/>
      <c r="D37" s="388"/>
      <c r="E37" s="389"/>
      <c r="F37" s="389"/>
      <c r="G37" s="379">
        <f t="shared" si="1"/>
        <v>0</v>
      </c>
      <c r="H37" s="404"/>
      <c r="I37" s="389"/>
      <c r="J37" s="389"/>
      <c r="K37" s="379">
        <f t="shared" si="0"/>
        <v>0</v>
      </c>
      <c r="L37" s="406"/>
      <c r="M37" s="407"/>
      <c r="N37" s="408"/>
      <c r="O37" s="408"/>
      <c r="P37" s="380">
        <f t="shared" si="3"/>
        <v>0</v>
      </c>
      <c r="Q37" s="219">
        <f t="shared" si="4"/>
        <v>0</v>
      </c>
      <c r="R37" s="412"/>
      <c r="S37" s="333"/>
    </row>
    <row r="38" spans="1:19">
      <c r="A38" s="390"/>
      <c r="B38" s="391"/>
      <c r="C38" s="392"/>
      <c r="D38" s="388"/>
      <c r="E38" s="389"/>
      <c r="F38" s="389"/>
      <c r="G38" s="379">
        <f t="shared" si="1"/>
        <v>0</v>
      </c>
      <c r="H38" s="404"/>
      <c r="I38" s="389"/>
      <c r="J38" s="389"/>
      <c r="K38" s="379">
        <f t="shared" si="0"/>
        <v>0</v>
      </c>
      <c r="L38" s="406"/>
      <c r="M38" s="407"/>
      <c r="N38" s="408"/>
      <c r="O38" s="408"/>
      <c r="P38" s="380">
        <f t="shared" si="3"/>
        <v>0</v>
      </c>
      <c r="Q38" s="219">
        <f t="shared" si="4"/>
        <v>0</v>
      </c>
      <c r="R38" s="412"/>
      <c r="S38" s="333"/>
    </row>
    <row r="39" spans="1:19">
      <c r="A39" s="390"/>
      <c r="B39" s="391"/>
      <c r="C39" s="392"/>
      <c r="D39" s="388"/>
      <c r="E39" s="389"/>
      <c r="F39" s="389"/>
      <c r="G39" s="379">
        <f t="shared" si="1"/>
        <v>0</v>
      </c>
      <c r="H39" s="404"/>
      <c r="I39" s="389"/>
      <c r="J39" s="389"/>
      <c r="K39" s="379">
        <f t="shared" si="0"/>
        <v>0</v>
      </c>
      <c r="L39" s="406"/>
      <c r="M39" s="407"/>
      <c r="N39" s="408"/>
      <c r="O39" s="408"/>
      <c r="P39" s="380">
        <f t="shared" si="3"/>
        <v>0</v>
      </c>
      <c r="Q39" s="219">
        <f t="shared" si="4"/>
        <v>0</v>
      </c>
      <c r="R39" s="412"/>
      <c r="S39" s="333"/>
    </row>
    <row r="40" spans="1:19">
      <c r="A40" s="390"/>
      <c r="B40" s="391"/>
      <c r="C40" s="392"/>
      <c r="D40" s="388"/>
      <c r="E40" s="389"/>
      <c r="F40" s="389"/>
      <c r="G40" s="379">
        <f t="shared" si="1"/>
        <v>0</v>
      </c>
      <c r="H40" s="404"/>
      <c r="I40" s="389"/>
      <c r="J40" s="389"/>
      <c r="K40" s="379">
        <f t="shared" si="0"/>
        <v>0</v>
      </c>
      <c r="L40" s="406"/>
      <c r="M40" s="407"/>
      <c r="N40" s="408"/>
      <c r="O40" s="408"/>
      <c r="P40" s="380">
        <f t="shared" si="3"/>
        <v>0</v>
      </c>
      <c r="Q40" s="219">
        <f t="shared" si="4"/>
        <v>0</v>
      </c>
      <c r="R40" s="412"/>
      <c r="S40" s="333"/>
    </row>
    <row r="41" spans="1:19">
      <c r="A41" s="390"/>
      <c r="B41" s="391"/>
      <c r="C41" s="392"/>
      <c r="D41" s="388"/>
      <c r="E41" s="389"/>
      <c r="F41" s="389"/>
      <c r="G41" s="379">
        <f t="shared" si="1"/>
        <v>0</v>
      </c>
      <c r="H41" s="404"/>
      <c r="I41" s="389"/>
      <c r="J41" s="389"/>
      <c r="K41" s="379">
        <f t="shared" si="0"/>
        <v>0</v>
      </c>
      <c r="L41" s="406"/>
      <c r="M41" s="407"/>
      <c r="N41" s="408"/>
      <c r="O41" s="408"/>
      <c r="P41" s="380">
        <f t="shared" si="3"/>
        <v>0</v>
      </c>
      <c r="Q41" s="219">
        <f t="shared" si="4"/>
        <v>0</v>
      </c>
      <c r="R41" s="412"/>
      <c r="S41" s="333"/>
    </row>
    <row r="42" spans="1:19">
      <c r="A42" s="390"/>
      <c r="B42" s="391"/>
      <c r="C42" s="392"/>
      <c r="D42" s="388"/>
      <c r="E42" s="389"/>
      <c r="F42" s="389"/>
      <c r="G42" s="379">
        <f t="shared" si="1"/>
        <v>0</v>
      </c>
      <c r="H42" s="404"/>
      <c r="I42" s="389"/>
      <c r="J42" s="389"/>
      <c r="K42" s="379">
        <f t="shared" si="0"/>
        <v>0</v>
      </c>
      <c r="L42" s="406"/>
      <c r="M42" s="407"/>
      <c r="N42" s="408"/>
      <c r="O42" s="408"/>
      <c r="P42" s="380">
        <f t="shared" si="3"/>
        <v>0</v>
      </c>
      <c r="Q42" s="219">
        <f t="shared" si="4"/>
        <v>0</v>
      </c>
      <c r="R42" s="412"/>
      <c r="S42" s="333"/>
    </row>
    <row r="43" spans="1:19">
      <c r="A43" s="390"/>
      <c r="B43" s="391"/>
      <c r="C43" s="392"/>
      <c r="D43" s="388"/>
      <c r="E43" s="389"/>
      <c r="F43" s="389"/>
      <c r="G43" s="379">
        <f t="shared" si="1"/>
        <v>0</v>
      </c>
      <c r="H43" s="404"/>
      <c r="I43" s="389"/>
      <c r="J43" s="389"/>
      <c r="K43" s="379">
        <f t="shared" si="0"/>
        <v>0</v>
      </c>
      <c r="L43" s="406"/>
      <c r="M43" s="407"/>
      <c r="N43" s="408"/>
      <c r="O43" s="408"/>
      <c r="P43" s="380">
        <f t="shared" si="3"/>
        <v>0</v>
      </c>
      <c r="Q43" s="219">
        <f t="shared" si="4"/>
        <v>0</v>
      </c>
      <c r="R43" s="412"/>
      <c r="S43" s="333"/>
    </row>
    <row r="44" spans="1:19">
      <c r="A44" s="390"/>
      <c r="B44" s="391"/>
      <c r="C44" s="392"/>
      <c r="D44" s="388"/>
      <c r="E44" s="389"/>
      <c r="F44" s="389"/>
      <c r="G44" s="379">
        <f t="shared" si="1"/>
        <v>0</v>
      </c>
      <c r="H44" s="404"/>
      <c r="I44" s="389"/>
      <c r="J44" s="389"/>
      <c r="K44" s="379">
        <f t="shared" si="0"/>
        <v>0</v>
      </c>
      <c r="L44" s="406"/>
      <c r="M44" s="407"/>
      <c r="N44" s="408"/>
      <c r="O44" s="408"/>
      <c r="P44" s="380">
        <f t="shared" si="3"/>
        <v>0</v>
      </c>
      <c r="Q44" s="219">
        <f t="shared" si="4"/>
        <v>0</v>
      </c>
      <c r="R44" s="412"/>
      <c r="S44" s="333"/>
    </row>
    <row r="45" spans="1:19">
      <c r="A45" s="390"/>
      <c r="B45" s="391"/>
      <c r="C45" s="392"/>
      <c r="D45" s="388"/>
      <c r="E45" s="389"/>
      <c r="F45" s="389"/>
      <c r="G45" s="379">
        <f t="shared" si="1"/>
        <v>0</v>
      </c>
      <c r="H45" s="404"/>
      <c r="I45" s="389"/>
      <c r="J45" s="389"/>
      <c r="K45" s="379">
        <f t="shared" si="0"/>
        <v>0</v>
      </c>
      <c r="L45" s="406"/>
      <c r="M45" s="407"/>
      <c r="N45" s="408"/>
      <c r="O45" s="408"/>
      <c r="P45" s="380">
        <f t="shared" si="3"/>
        <v>0</v>
      </c>
      <c r="Q45" s="219">
        <f t="shared" si="4"/>
        <v>0</v>
      </c>
      <c r="R45" s="412"/>
      <c r="S45" s="333"/>
    </row>
    <row r="46" spans="1:19">
      <c r="A46" s="390"/>
      <c r="B46" s="391"/>
      <c r="C46" s="392"/>
      <c r="D46" s="388"/>
      <c r="E46" s="389"/>
      <c r="F46" s="389"/>
      <c r="G46" s="379">
        <f t="shared" si="1"/>
        <v>0</v>
      </c>
      <c r="H46" s="404"/>
      <c r="I46" s="389"/>
      <c r="J46" s="389"/>
      <c r="K46" s="379">
        <f t="shared" si="0"/>
        <v>0</v>
      </c>
      <c r="L46" s="406"/>
      <c r="M46" s="407"/>
      <c r="N46" s="408"/>
      <c r="O46" s="408"/>
      <c r="P46" s="380">
        <f t="shared" si="3"/>
        <v>0</v>
      </c>
      <c r="Q46" s="219">
        <f t="shared" si="4"/>
        <v>0</v>
      </c>
      <c r="R46" s="412"/>
      <c r="S46" s="333"/>
    </row>
    <row r="47" spans="1:19">
      <c r="A47" s="390"/>
      <c r="B47" s="391"/>
      <c r="C47" s="392"/>
      <c r="D47" s="388"/>
      <c r="E47" s="389"/>
      <c r="F47" s="389"/>
      <c r="G47" s="379">
        <f t="shared" si="1"/>
        <v>0</v>
      </c>
      <c r="H47" s="404"/>
      <c r="I47" s="389"/>
      <c r="J47" s="389"/>
      <c r="K47" s="379">
        <f t="shared" si="0"/>
        <v>0</v>
      </c>
      <c r="L47" s="406"/>
      <c r="M47" s="407"/>
      <c r="N47" s="408"/>
      <c r="O47" s="408"/>
      <c r="P47" s="380">
        <f t="shared" si="3"/>
        <v>0</v>
      </c>
      <c r="Q47" s="219">
        <f t="shared" si="4"/>
        <v>0</v>
      </c>
      <c r="R47" s="412"/>
      <c r="S47" s="333"/>
    </row>
    <row r="48" spans="1:19">
      <c r="A48" s="390"/>
      <c r="B48" s="391"/>
      <c r="C48" s="392"/>
      <c r="D48" s="388"/>
      <c r="E48" s="389"/>
      <c r="F48" s="389"/>
      <c r="G48" s="379">
        <f t="shared" si="1"/>
        <v>0</v>
      </c>
      <c r="H48" s="404"/>
      <c r="I48" s="389"/>
      <c r="J48" s="389"/>
      <c r="K48" s="379">
        <f t="shared" si="0"/>
        <v>0</v>
      </c>
      <c r="L48" s="406"/>
      <c r="M48" s="407"/>
      <c r="N48" s="408"/>
      <c r="O48" s="408"/>
      <c r="P48" s="380">
        <f t="shared" si="3"/>
        <v>0</v>
      </c>
      <c r="Q48" s="219">
        <f t="shared" si="4"/>
        <v>0</v>
      </c>
      <c r="R48" s="412"/>
      <c r="S48" s="333"/>
    </row>
    <row r="49" spans="1:19">
      <c r="A49" s="390"/>
      <c r="B49" s="391"/>
      <c r="C49" s="392"/>
      <c r="D49" s="388"/>
      <c r="E49" s="389"/>
      <c r="F49" s="389"/>
      <c r="G49" s="379">
        <f t="shared" si="1"/>
        <v>0</v>
      </c>
      <c r="H49" s="404"/>
      <c r="I49" s="389"/>
      <c r="J49" s="389"/>
      <c r="K49" s="379">
        <f t="shared" si="0"/>
        <v>0</v>
      </c>
      <c r="L49" s="406"/>
      <c r="M49" s="407"/>
      <c r="N49" s="408"/>
      <c r="O49" s="408"/>
      <c r="P49" s="380">
        <f t="shared" si="3"/>
        <v>0</v>
      </c>
      <c r="Q49" s="219">
        <f t="shared" si="4"/>
        <v>0</v>
      </c>
      <c r="R49" s="412"/>
      <c r="S49" s="333"/>
    </row>
    <row r="50" spans="1:19">
      <c r="A50" s="390"/>
      <c r="B50" s="391"/>
      <c r="C50" s="392"/>
      <c r="D50" s="388"/>
      <c r="E50" s="389"/>
      <c r="F50" s="389"/>
      <c r="G50" s="379">
        <f t="shared" si="1"/>
        <v>0</v>
      </c>
      <c r="H50" s="404"/>
      <c r="I50" s="389"/>
      <c r="J50" s="389"/>
      <c r="K50" s="379">
        <f t="shared" si="0"/>
        <v>0</v>
      </c>
      <c r="L50" s="406"/>
      <c r="M50" s="407"/>
      <c r="N50" s="408"/>
      <c r="O50" s="408"/>
      <c r="P50" s="380">
        <f t="shared" si="3"/>
        <v>0</v>
      </c>
      <c r="Q50" s="219">
        <f t="shared" si="4"/>
        <v>0</v>
      </c>
      <c r="R50" s="412"/>
      <c r="S50" s="333"/>
    </row>
    <row r="51" spans="1:19">
      <c r="A51" s="393"/>
      <c r="B51" s="394"/>
      <c r="C51" s="395"/>
      <c r="D51" s="388"/>
      <c r="E51" s="389"/>
      <c r="F51" s="389"/>
      <c r="G51" s="379">
        <f t="shared" si="1"/>
        <v>0</v>
      </c>
      <c r="H51" s="404"/>
      <c r="I51" s="389"/>
      <c r="J51" s="389"/>
      <c r="K51" s="379">
        <f t="shared" si="0"/>
        <v>0</v>
      </c>
      <c r="L51" s="406"/>
      <c r="M51" s="407"/>
      <c r="N51" s="408"/>
      <c r="O51" s="408"/>
      <c r="P51" s="380">
        <f t="shared" si="3"/>
        <v>0</v>
      </c>
      <c r="Q51" s="219">
        <f t="shared" si="4"/>
        <v>0</v>
      </c>
      <c r="R51" s="412"/>
      <c r="S51" s="333"/>
    </row>
    <row r="52" spans="1:19">
      <c r="A52" s="390"/>
      <c r="B52" s="391"/>
      <c r="C52" s="392"/>
      <c r="D52" s="388"/>
      <c r="E52" s="389"/>
      <c r="F52" s="389"/>
      <c r="G52" s="379">
        <f t="shared" si="1"/>
        <v>0</v>
      </c>
      <c r="H52" s="404"/>
      <c r="I52" s="389"/>
      <c r="J52" s="389"/>
      <c r="K52" s="379">
        <f t="shared" si="0"/>
        <v>0</v>
      </c>
      <c r="L52" s="406"/>
      <c r="M52" s="407"/>
      <c r="N52" s="408"/>
      <c r="O52" s="408"/>
      <c r="P52" s="380">
        <f t="shared" si="3"/>
        <v>0</v>
      </c>
      <c r="Q52" s="219">
        <f t="shared" si="4"/>
        <v>0</v>
      </c>
      <c r="R52" s="412"/>
      <c r="S52" s="333"/>
    </row>
    <row r="53" spans="1:19">
      <c r="A53" s="393"/>
      <c r="B53" s="394"/>
      <c r="C53" s="395"/>
      <c r="D53" s="388"/>
      <c r="E53" s="389"/>
      <c r="F53" s="389"/>
      <c r="G53" s="379">
        <f t="shared" si="1"/>
        <v>0</v>
      </c>
      <c r="H53" s="404"/>
      <c r="I53" s="389"/>
      <c r="J53" s="389"/>
      <c r="K53" s="379">
        <f t="shared" si="0"/>
        <v>0</v>
      </c>
      <c r="L53" s="406"/>
      <c r="M53" s="407"/>
      <c r="N53" s="408"/>
      <c r="O53" s="408"/>
      <c r="P53" s="380">
        <f t="shared" si="3"/>
        <v>0</v>
      </c>
      <c r="Q53" s="219">
        <f t="shared" si="4"/>
        <v>0</v>
      </c>
      <c r="R53" s="412"/>
      <c r="S53" s="333"/>
    </row>
    <row r="54" spans="1:19">
      <c r="A54" s="393"/>
      <c r="B54" s="394"/>
      <c r="C54" s="395"/>
      <c r="D54" s="388"/>
      <c r="E54" s="389"/>
      <c r="F54" s="389"/>
      <c r="G54" s="379">
        <f t="shared" si="1"/>
        <v>0</v>
      </c>
      <c r="H54" s="404"/>
      <c r="I54" s="389"/>
      <c r="J54" s="389"/>
      <c r="K54" s="379">
        <f t="shared" si="0"/>
        <v>0</v>
      </c>
      <c r="L54" s="406"/>
      <c r="M54" s="407"/>
      <c r="N54" s="408"/>
      <c r="O54" s="408"/>
      <c r="P54" s="380">
        <f t="shared" si="3"/>
        <v>0</v>
      </c>
      <c r="Q54" s="219">
        <f t="shared" si="4"/>
        <v>0</v>
      </c>
      <c r="R54" s="412"/>
      <c r="S54" s="333"/>
    </row>
    <row r="55" spans="1:19">
      <c r="A55" s="393"/>
      <c r="B55" s="394"/>
      <c r="C55" s="395"/>
      <c r="D55" s="388"/>
      <c r="E55" s="389"/>
      <c r="F55" s="389"/>
      <c r="G55" s="379">
        <f t="shared" si="1"/>
        <v>0</v>
      </c>
      <c r="H55" s="404"/>
      <c r="I55" s="389"/>
      <c r="J55" s="389"/>
      <c r="K55" s="379">
        <f t="shared" si="0"/>
        <v>0</v>
      </c>
      <c r="L55" s="406"/>
      <c r="M55" s="407"/>
      <c r="N55" s="408"/>
      <c r="O55" s="408"/>
      <c r="P55" s="380">
        <f t="shared" si="3"/>
        <v>0</v>
      </c>
      <c r="Q55" s="219">
        <f t="shared" si="4"/>
        <v>0</v>
      </c>
      <c r="R55" s="412"/>
      <c r="S55" s="333"/>
    </row>
    <row r="56" spans="1:19">
      <c r="A56" s="393"/>
      <c r="B56" s="394"/>
      <c r="C56" s="395"/>
      <c r="D56" s="388"/>
      <c r="E56" s="389"/>
      <c r="F56" s="389"/>
      <c r="G56" s="379">
        <f t="shared" si="1"/>
        <v>0</v>
      </c>
      <c r="H56" s="404"/>
      <c r="I56" s="389"/>
      <c r="J56" s="389"/>
      <c r="K56" s="379">
        <f t="shared" si="0"/>
        <v>0</v>
      </c>
      <c r="L56" s="406"/>
      <c r="M56" s="407"/>
      <c r="N56" s="408"/>
      <c r="O56" s="408"/>
      <c r="P56" s="380">
        <f t="shared" si="3"/>
        <v>0</v>
      </c>
      <c r="Q56" s="219">
        <f t="shared" si="4"/>
        <v>0</v>
      </c>
      <c r="R56" s="412"/>
      <c r="S56" s="333"/>
    </row>
    <row r="57" spans="1:19">
      <c r="A57" s="396"/>
      <c r="B57" s="397"/>
      <c r="C57" s="398"/>
      <c r="D57" s="388"/>
      <c r="E57" s="389"/>
      <c r="F57" s="389"/>
      <c r="G57" s="379">
        <f t="shared" si="1"/>
        <v>0</v>
      </c>
      <c r="H57" s="404"/>
      <c r="I57" s="389"/>
      <c r="J57" s="389"/>
      <c r="K57" s="379">
        <f t="shared" si="0"/>
        <v>0</v>
      </c>
      <c r="L57" s="406"/>
      <c r="M57" s="407"/>
      <c r="N57" s="408"/>
      <c r="O57" s="408"/>
      <c r="P57" s="380">
        <f t="shared" si="3"/>
        <v>0</v>
      </c>
      <c r="Q57" s="219">
        <f t="shared" si="4"/>
        <v>0</v>
      </c>
      <c r="R57" s="412"/>
      <c r="S57" s="333"/>
    </row>
    <row r="58" spans="1:19">
      <c r="A58" s="100"/>
      <c r="B58" s="154"/>
      <c r="C58" s="155"/>
      <c r="D58" s="388"/>
      <c r="E58" s="389"/>
      <c r="F58" s="389"/>
      <c r="G58" s="379">
        <f t="shared" si="1"/>
        <v>0</v>
      </c>
      <c r="H58" s="404"/>
      <c r="I58" s="389"/>
      <c r="J58" s="389"/>
      <c r="K58" s="379">
        <f t="shared" si="0"/>
        <v>0</v>
      </c>
      <c r="L58" s="406"/>
      <c r="M58" s="407"/>
      <c r="N58" s="408"/>
      <c r="O58" s="408"/>
      <c r="P58" s="380">
        <f t="shared" si="3"/>
        <v>0</v>
      </c>
      <c r="Q58" s="219">
        <f t="shared" si="4"/>
        <v>0</v>
      </c>
      <c r="R58" s="412"/>
      <c r="S58" s="333"/>
    </row>
    <row r="59" spans="1:19">
      <c r="A59" s="390"/>
      <c r="B59" s="391"/>
      <c r="C59" s="392"/>
      <c r="D59" s="388"/>
      <c r="E59" s="389"/>
      <c r="F59" s="389"/>
      <c r="G59" s="379">
        <f t="shared" si="1"/>
        <v>0</v>
      </c>
      <c r="H59" s="404"/>
      <c r="I59" s="389"/>
      <c r="J59" s="389"/>
      <c r="K59" s="379">
        <f t="shared" si="0"/>
        <v>0</v>
      </c>
      <c r="L59" s="406"/>
      <c r="M59" s="407"/>
      <c r="N59" s="408"/>
      <c r="O59" s="408"/>
      <c r="P59" s="380">
        <f t="shared" si="3"/>
        <v>0</v>
      </c>
      <c r="Q59" s="219">
        <f t="shared" si="4"/>
        <v>0</v>
      </c>
      <c r="R59" s="412"/>
      <c r="S59" s="333"/>
    </row>
    <row r="60" spans="1:19" ht="15" thickBot="1">
      <c r="A60" s="399"/>
      <c r="B60" s="400"/>
      <c r="C60" s="401"/>
      <c r="D60" s="402"/>
      <c r="E60" s="403"/>
      <c r="F60" s="403"/>
      <c r="G60" s="381">
        <f t="shared" si="1"/>
        <v>0</v>
      </c>
      <c r="H60" s="405"/>
      <c r="I60" s="403"/>
      <c r="J60" s="403"/>
      <c r="K60" s="381">
        <f t="shared" si="0"/>
        <v>0</v>
      </c>
      <c r="L60" s="409"/>
      <c r="M60" s="410"/>
      <c r="N60" s="411"/>
      <c r="O60" s="411"/>
      <c r="P60" s="382">
        <f t="shared" si="3"/>
        <v>0</v>
      </c>
      <c r="Q60" s="222">
        <f t="shared" si="4"/>
        <v>0</v>
      </c>
      <c r="R60" s="413"/>
      <c r="S60" s="333"/>
    </row>
    <row r="61" spans="1:19" ht="15" thickBot="1">
      <c r="A61" s="225"/>
      <c r="B61" s="225"/>
      <c r="C61" s="225"/>
      <c r="D61" s="225"/>
      <c r="E61" s="383">
        <f>SUM(E8:E60)</f>
        <v>0</v>
      </c>
      <c r="F61" s="333"/>
      <c r="G61" s="333"/>
      <c r="H61" s="333"/>
      <c r="I61" s="383">
        <f>SUM(I8:I60)</f>
        <v>0</v>
      </c>
      <c r="J61" s="333"/>
      <c r="K61" s="333"/>
      <c r="L61" s="333"/>
      <c r="M61" s="333"/>
      <c r="N61" s="383">
        <f>SUM(N8:N60)</f>
        <v>0</v>
      </c>
      <c r="O61" s="333"/>
      <c r="P61" s="333"/>
      <c r="Q61" s="333"/>
      <c r="R61" s="333"/>
      <c r="S61" s="333"/>
    </row>
    <row r="62" spans="1:19" ht="18.600000000000001" thickBot="1">
      <c r="A62" s="225"/>
      <c r="B62" s="225"/>
      <c r="C62" s="225"/>
      <c r="D62" s="225"/>
      <c r="E62" s="225"/>
      <c r="F62" s="225"/>
      <c r="G62" s="225"/>
      <c r="H62" s="333"/>
      <c r="I62" s="333"/>
      <c r="J62" s="333"/>
      <c r="K62" s="333"/>
      <c r="L62" s="473" t="s">
        <v>107</v>
      </c>
      <c r="M62" s="473"/>
      <c r="N62" s="473"/>
      <c r="O62" s="473"/>
      <c r="P62" s="499"/>
      <c r="Q62" s="223">
        <f>SUM(Q8:Q60)</f>
        <v>0</v>
      </c>
      <c r="R62" s="224"/>
      <c r="S62" s="333"/>
    </row>
    <row r="63" spans="1:19" ht="18.600000000000001" thickBot="1">
      <c r="A63" s="225"/>
      <c r="B63" s="225"/>
      <c r="C63" s="225"/>
      <c r="D63" s="225"/>
      <c r="E63" s="225"/>
      <c r="F63" s="333"/>
      <c r="G63" s="333"/>
      <c r="H63" s="333"/>
      <c r="I63" s="333"/>
      <c r="J63" s="333"/>
      <c r="K63" s="333"/>
      <c r="L63" s="473" t="s">
        <v>124</v>
      </c>
      <c r="M63" s="473"/>
      <c r="N63" s="473"/>
      <c r="O63" s="473"/>
      <c r="P63" s="473"/>
      <c r="Q63" s="190">
        <f>E61+I61+N61</f>
        <v>0</v>
      </c>
      <c r="R63" s="333"/>
      <c r="S63" s="333"/>
    </row>
    <row r="64" spans="1:19">
      <c r="A64" s="4" t="s">
        <v>100</v>
      </c>
      <c r="B64" s="91"/>
      <c r="C64" s="91"/>
      <c r="D64" s="81"/>
      <c r="E64" s="81"/>
    </row>
    <row r="65" spans="1:5" ht="15" thickBot="1">
      <c r="A65" s="384" t="s">
        <v>101</v>
      </c>
      <c r="B65" s="91"/>
      <c r="C65" s="91"/>
      <c r="D65" s="81"/>
      <c r="E65" s="81"/>
    </row>
    <row r="66" spans="1:5">
      <c r="A66" s="81"/>
      <c r="B66" s="81"/>
      <c r="C66" s="81"/>
      <c r="D66" s="81"/>
      <c r="E66" s="81"/>
    </row>
    <row r="67" spans="1:5">
      <c r="A67" s="81"/>
      <c r="B67" s="81"/>
      <c r="C67" s="81"/>
      <c r="D67" s="81"/>
      <c r="E67" s="81"/>
    </row>
    <row r="68" spans="1:5">
      <c r="A68" s="81"/>
      <c r="B68" s="81"/>
      <c r="C68" s="81"/>
      <c r="D68" s="81"/>
      <c r="E68" s="81"/>
    </row>
    <row r="69" spans="1:5">
      <c r="A69" s="81"/>
      <c r="B69" s="81"/>
      <c r="C69" s="81"/>
      <c r="D69" s="81"/>
      <c r="E69" s="81"/>
    </row>
    <row r="70" spans="1:5">
      <c r="A70" s="81"/>
      <c r="B70" s="81"/>
      <c r="C70" s="81"/>
      <c r="D70" s="81"/>
      <c r="E70" s="81"/>
    </row>
  </sheetData>
  <sheetProtection algorithmName="SHA-512" hashValue="nzJCps7LxevU48iQq80+iW/FseNgVxemEBzahUZXuqvLvlta1h64FcJS+/XuFLRj+VYckqV0w1HpmAlx/K6HJA==" saltValue="VBA7Fg/3AYHMFZBjOvRTGw==" spinCount="100000" sheet="1" objects="1" scenarios="1" selectLockedCells="1" sort="0" autoFilter="0" pivotTables="0"/>
  <mergeCells count="12">
    <mergeCell ref="R2:R3"/>
    <mergeCell ref="L63:P63"/>
    <mergeCell ref="L62:P62"/>
    <mergeCell ref="Q2:Q3"/>
    <mergeCell ref="L4:P4"/>
    <mergeCell ref="D1:P1"/>
    <mergeCell ref="A2:A3"/>
    <mergeCell ref="D2:G2"/>
    <mergeCell ref="H2:K2"/>
    <mergeCell ref="L2:P2"/>
    <mergeCell ref="B2:B3"/>
    <mergeCell ref="C2:C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BB0C0-488A-409D-A16F-411B95B92ED3}">
  <dimension ref="B1:H5"/>
  <sheetViews>
    <sheetView workbookViewId="0">
      <selection activeCell="H14" sqref="H14"/>
    </sheetView>
  </sheetViews>
  <sheetFormatPr defaultRowHeight="14.4"/>
  <cols>
    <col min="2" max="2" width="30.33203125" customWidth="1"/>
    <col min="3" max="3" width="11.77734375" customWidth="1"/>
    <col min="4" max="4" width="11" customWidth="1"/>
    <col min="5" max="5" width="11.109375" customWidth="1"/>
    <col min="6" max="6" width="13.109375" customWidth="1"/>
    <col min="7" max="7" width="12.33203125" customWidth="1"/>
    <col min="8" max="8" width="15" customWidth="1"/>
  </cols>
  <sheetData>
    <row r="1" spans="2:8" ht="15" thickBot="1"/>
    <row r="2" spans="2:8" ht="21">
      <c r="B2" s="522" t="s">
        <v>125</v>
      </c>
      <c r="C2" s="523"/>
      <c r="D2" s="523"/>
      <c r="E2" s="523"/>
      <c r="F2" s="523"/>
      <c r="G2" s="523"/>
      <c r="H2" s="524"/>
    </row>
    <row r="3" spans="2:8" ht="15" thickBot="1">
      <c r="B3" s="122" t="s">
        <v>126</v>
      </c>
      <c r="C3" s="123" t="s">
        <v>127</v>
      </c>
      <c r="D3" s="123" t="s">
        <v>128</v>
      </c>
      <c r="E3" s="123" t="s">
        <v>129</v>
      </c>
      <c r="F3" s="123" t="s">
        <v>130</v>
      </c>
      <c r="G3" s="123" t="s">
        <v>131</v>
      </c>
      <c r="H3" s="124" t="s">
        <v>132</v>
      </c>
    </row>
    <row r="4" spans="2:8">
      <c r="B4" s="125" t="s">
        <v>133</v>
      </c>
      <c r="C4" s="126">
        <f>'Infant - 0 to 18 months'!R63</f>
        <v>0</v>
      </c>
      <c r="D4" s="126">
        <f>'Toddler - 19 to 30 months'!U63</f>
        <v>0</v>
      </c>
      <c r="E4" s="126">
        <f>'Preschool - 2.5 to 4 years'!U63</f>
        <v>0</v>
      </c>
      <c r="F4" s="126">
        <f>'Kindergarten - 4-5 years'!Q63</f>
        <v>0</v>
      </c>
      <c r="G4" s="126">
        <f>'School Age 6-12 years'!Q63</f>
        <v>0</v>
      </c>
      <c r="H4" s="127">
        <f>SUM(C4:G4)</f>
        <v>0</v>
      </c>
    </row>
    <row r="5" spans="2:8" ht="15" thickBot="1">
      <c r="B5" s="128" t="s">
        <v>134</v>
      </c>
      <c r="C5" s="129">
        <f>'Infant - 0 to 18 months'!R62</f>
        <v>0</v>
      </c>
      <c r="D5" s="129">
        <f>'Toddler - 19 to 30 months'!U62</f>
        <v>0</v>
      </c>
      <c r="E5" s="129">
        <f>'Preschool - 2.5 to 4 years'!U62</f>
        <v>0</v>
      </c>
      <c r="F5" s="129">
        <f>'Kindergarten - 4-5 years'!Q62</f>
        <v>0</v>
      </c>
      <c r="G5" s="129">
        <f>'School Age 6-12 years'!Q62</f>
        <v>0</v>
      </c>
      <c r="H5" s="130">
        <f>SUM(C5:G5)</f>
        <v>0</v>
      </c>
    </row>
  </sheetData>
  <sheetProtection algorithmName="SHA-512" hashValue="2LEEfXi9vJ/pJzMdzrkukr79/9QenwUmxVrXShPqCgwBhvv8p2dbSieov8S7/C8CFn9mNkaMqb8k0xtDt1wRGA==" saltValue="hfw5oZy4fX7uQXZk/Qwb4A==" spinCount="100000" sheet="1" objects="1" scenarios="1" selectLockedCells="1" selectUnlockedCells="1"/>
  <mergeCells count="1">
    <mergeCell ref="B2:H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2FC4A21EB6F54A9BFBE8567B26D91C" ma:contentTypeVersion="13" ma:contentTypeDescription="Create a new document." ma:contentTypeScope="" ma:versionID="8f48a82186f2b96bc32b924f40e496ef">
  <xsd:schema xmlns:xsd="http://www.w3.org/2001/XMLSchema" xmlns:xs="http://www.w3.org/2001/XMLSchema" xmlns:p="http://schemas.microsoft.com/office/2006/metadata/properties" xmlns:ns3="766ac912-b156-4e3c-8459-e66f893b9ae0" xmlns:ns4="7440244f-6b9c-4143-befb-a6e5b5da822e" targetNamespace="http://schemas.microsoft.com/office/2006/metadata/properties" ma:root="true" ma:fieldsID="fe07e32406d147a6786930ade93300ba" ns3:_="" ns4:_="">
    <xsd:import namespace="766ac912-b156-4e3c-8459-e66f893b9ae0"/>
    <xsd:import namespace="7440244f-6b9c-4143-befb-a6e5b5da822e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4:MediaServiceMetadata" minOccurs="0"/>
                <xsd:element ref="ns4:MediaServiceFastMetadata" minOccurs="0"/>
                <xsd:element ref="ns3:SharedWithDetails" minOccurs="0"/>
                <xsd:element ref="ns3:SharingHintHash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6ac912-b156-4e3c-8459-e66f893b9ae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40244f-6b9c-4143-befb-a6e5b5da82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1C69F4-74FA-4E77-899D-D8F90DCA71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6ac912-b156-4e3c-8459-e66f893b9ae0"/>
    <ds:schemaRef ds:uri="7440244f-6b9c-4143-befb-a6e5b5da82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7FBB6C1-FC6D-4D07-948F-2B47287C561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36FB1E2-3A5C-4E0A-B1F6-27FFDBCC4B94}">
  <ds:schemaRefs>
    <ds:schemaRef ds:uri="766ac912-b156-4e3c-8459-e66f893b9ae0"/>
    <ds:schemaRef ds:uri="http://purl.org/dc/elements/1.1/"/>
    <ds:schemaRef ds:uri="7440244f-6b9c-4143-befb-a6e5b5da822e"/>
    <ds:schemaRef ds:uri="http://purl.org/dc/terms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purl.org/dc/dcmitype/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Instructions</vt:lpstr>
      <vt:lpstr>Attestation</vt:lpstr>
      <vt:lpstr>Sheet1</vt:lpstr>
      <vt:lpstr>Infant - 0 to 18 months</vt:lpstr>
      <vt:lpstr>Toddler - 19 to 30 months</vt:lpstr>
      <vt:lpstr>Preschool - 2.5 to 4 years</vt:lpstr>
      <vt:lpstr>Kindergarten - 4-5 years</vt:lpstr>
      <vt:lpstr>School Age 6-12 years</vt:lpstr>
      <vt:lpstr>SUMMARY AND KPI's</vt:lpstr>
      <vt:lpstr>Attestation!Print_Area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D'Ettorre, Julie</dc:creator>
  <cp:keywords/>
  <dc:description/>
  <cp:lastModifiedBy>Rosero Orjuela, Marcela</cp:lastModifiedBy>
  <cp:revision/>
  <cp:lastPrinted>2021-05-28T21:51:04Z</cp:lastPrinted>
  <dcterms:created xsi:type="dcterms:W3CDTF">2020-09-25T14:30:43Z</dcterms:created>
  <dcterms:modified xsi:type="dcterms:W3CDTF">2021-06-09T14:35:12Z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0x010100C72FC4A21EB6F54A9BFBE8567B26D91C</vt:lpwstr>
  </property>
</Properties>
</file>